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4. Week_2019.02.04\Rückkaufaktivitäten\"/>
    </mc:Choice>
  </mc:AlternateContent>
  <bookViews>
    <workbookView xWindow="0" yWindow="0" windowWidth="25200" windowHeight="12570" tabRatio="857"/>
  </bookViews>
  <sheets>
    <sheet name="Aggregate Weekly" sheetId="14" r:id="rId1"/>
    <sheet name="Aggregate Daily" sheetId="3" r:id="rId2"/>
    <sheet name="28 January 2019" sheetId="1" r:id="rId3"/>
    <sheet name="29 January 2019" sheetId="5" r:id="rId4"/>
    <sheet name="30 January 2019" sheetId="7" r:id="rId5"/>
    <sheet name="31 January 2019" sheetId="9" r:id="rId6"/>
    <sheet name="1 February 2019" sheetId="13" r:id="rId7"/>
  </sheets>
  <definedNames>
    <definedName name="act_LJ" localSheetId="6">#REF!</definedName>
    <definedName name="act_LJ" localSheetId="2">#REF!</definedName>
    <definedName name="act_LJ" localSheetId="3">#REF!</definedName>
    <definedName name="act_LJ" localSheetId="4">#REF!</definedName>
    <definedName name="act_LJ" localSheetId="5">#REF!</definedName>
    <definedName name="act_LJ" localSheetId="0">#REF!</definedName>
    <definedName name="act_LJ">#REF!</definedName>
    <definedName name="act_VJ" localSheetId="6">#REF!</definedName>
    <definedName name="act_VJ" localSheetId="2">#REF!</definedName>
    <definedName name="act_VJ" localSheetId="3">#REF!</definedName>
    <definedName name="act_VJ" localSheetId="4">#REF!</definedName>
    <definedName name="act_VJ" localSheetId="5">#REF!</definedName>
    <definedName name="act_VJ" localSheetId="0">#REF!</definedName>
    <definedName name="act_VJ">#REF!</definedName>
    <definedName name="act_VVJ" localSheetId="6">#REF!</definedName>
    <definedName name="act_VVJ" localSheetId="2">#REF!</definedName>
    <definedName name="act_VVJ" localSheetId="3">#REF!</definedName>
    <definedName name="act_VVJ" localSheetId="4">#REF!</definedName>
    <definedName name="act_VVJ" localSheetId="5">#REF!</definedName>
    <definedName name="act_VVJ" localSheetId="0">#REF!</definedName>
    <definedName name="act_VVJ">#REF!</definedName>
    <definedName name="Bestand_rep_date" localSheetId="6">#REF!</definedName>
    <definedName name="Bestand_rep_date" localSheetId="2">#REF!</definedName>
    <definedName name="Bestand_rep_date" localSheetId="3">#REF!</definedName>
    <definedName name="Bestand_rep_date" localSheetId="4">#REF!</definedName>
    <definedName name="Bestand_rep_date" localSheetId="5">#REF!</definedName>
    <definedName name="Bestand_rep_date" localSheetId="0">#REF!</definedName>
    <definedName name="Bestand_rep_date">#REF!</definedName>
    <definedName name="Bestand_VJ" localSheetId="6">#REF!</definedName>
    <definedName name="Bestand_VJ" localSheetId="2">#REF!</definedName>
    <definedName name="Bestand_VJ" localSheetId="3">#REF!</definedName>
    <definedName name="Bestand_VJ" localSheetId="4">#REF!</definedName>
    <definedName name="Bestand_VJ" localSheetId="5">#REF!</definedName>
    <definedName name="Bestand_VJ" localSheetId="0">#REF!</definedName>
    <definedName name="Bestand_VJ">#REF!</definedName>
    <definedName name="bi_FJ" localSheetId="6">#REF!</definedName>
    <definedName name="bi_FJ" localSheetId="2">#REF!</definedName>
    <definedName name="bi_FJ" localSheetId="3">#REF!</definedName>
    <definedName name="bi_FJ" localSheetId="4">#REF!</definedName>
    <definedName name="bi_FJ" localSheetId="5">#REF!</definedName>
    <definedName name="bi_FJ" localSheetId="0">#REF!</definedName>
    <definedName name="bi_FJ">#REF!</definedName>
    <definedName name="bi_LJ" localSheetId="6">#REF!</definedName>
    <definedName name="bi_LJ" localSheetId="2">#REF!</definedName>
    <definedName name="bi_LJ" localSheetId="3">#REF!</definedName>
    <definedName name="bi_LJ" localSheetId="4">#REF!</definedName>
    <definedName name="bi_LJ" localSheetId="5">#REF!</definedName>
    <definedName name="bi_LJ" localSheetId="0">#REF!</definedName>
    <definedName name="bi_LJ">#REF!</definedName>
    <definedName name="bii_FJ" localSheetId="6">#REF!</definedName>
    <definedName name="bii_FJ" localSheetId="2">#REF!</definedName>
    <definedName name="bii_FJ" localSheetId="3">#REF!</definedName>
    <definedName name="bii_FJ" localSheetId="4">#REF!</definedName>
    <definedName name="bii_FJ" localSheetId="5">#REF!</definedName>
    <definedName name="bii_FJ" localSheetId="0">#REF!</definedName>
    <definedName name="bii_FJ">#REF!</definedName>
    <definedName name="bii_LJ" localSheetId="6">#REF!</definedName>
    <definedName name="bii_LJ" localSheetId="2">#REF!</definedName>
    <definedName name="bii_LJ" localSheetId="3">#REF!</definedName>
    <definedName name="bii_LJ" localSheetId="4">#REF!</definedName>
    <definedName name="bii_LJ" localSheetId="5">#REF!</definedName>
    <definedName name="bii_LJ" localSheetId="0">#REF!</definedName>
    <definedName name="bii_LJ">#REF!</definedName>
    <definedName name="changeable" localSheetId="6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2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3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4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5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6">#REF!</definedName>
    <definedName name="ex_rate_VJ" localSheetId="2">#REF!</definedName>
    <definedName name="ex_rate_VJ" localSheetId="3">#REF!</definedName>
    <definedName name="ex_rate_VJ" localSheetId="4">#REF!</definedName>
    <definedName name="ex_rate_VJ" localSheetId="5">#REF!</definedName>
    <definedName name="ex_rate_VJ" localSheetId="0">#REF!</definedName>
    <definedName name="ex_rate_VJ">#REF!</definedName>
    <definedName name="f" localSheetId="6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0">#REF!</definedName>
    <definedName name="f">#REF!</definedName>
    <definedName name="fc1_LJ" localSheetId="6">#REF!</definedName>
    <definedName name="fc1_LJ" localSheetId="2">#REF!</definedName>
    <definedName name="fc1_LJ" localSheetId="3">#REF!</definedName>
    <definedName name="fc1_LJ" localSheetId="4">#REF!</definedName>
    <definedName name="fc1_LJ" localSheetId="5">#REF!</definedName>
    <definedName name="fc1_LJ" localSheetId="0">#REF!</definedName>
    <definedName name="fc1_LJ">#REF!</definedName>
    <definedName name="fc2_LJ" localSheetId="6">#REF!</definedName>
    <definedName name="fc2_LJ" localSheetId="2">#REF!</definedName>
    <definedName name="fc2_LJ" localSheetId="3">#REF!</definedName>
    <definedName name="fc2_LJ" localSheetId="4">#REF!</definedName>
    <definedName name="fc2_LJ" localSheetId="5">#REF!</definedName>
    <definedName name="fc2_LJ" localSheetId="0">#REF!</definedName>
    <definedName name="fc2_LJ">#REF!</definedName>
    <definedName name="FJ" localSheetId="6">#REF!</definedName>
    <definedName name="FJ" localSheetId="2">#REF!</definedName>
    <definedName name="FJ" localSheetId="3">#REF!</definedName>
    <definedName name="FJ" localSheetId="4">#REF!</definedName>
    <definedName name="FJ" localSheetId="5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6">#REF!</definedName>
    <definedName name="k_plan_LJ" localSheetId="2">#REF!</definedName>
    <definedName name="k_plan_LJ" localSheetId="3">#REF!</definedName>
    <definedName name="k_plan_LJ" localSheetId="4">#REF!</definedName>
    <definedName name="k_plan_LJ" localSheetId="5">#REF!</definedName>
    <definedName name="k_plan_LJ" localSheetId="0">#REF!</definedName>
    <definedName name="k_plan_LJ">#REF!</definedName>
    <definedName name="lfd_Monat" localSheetId="6">#REF!</definedName>
    <definedName name="lfd_Monat" localSheetId="2">#REF!</definedName>
    <definedName name="lfd_Monat" localSheetId="3">#REF!</definedName>
    <definedName name="lfd_Monat" localSheetId="4">#REF!</definedName>
    <definedName name="lfd_Monat" localSheetId="5">#REF!</definedName>
    <definedName name="lfd_Monat" localSheetId="0">#REF!</definedName>
    <definedName name="lfd_Monat">#REF!</definedName>
    <definedName name="lfd_Monat_VJ" localSheetId="6">#REF!</definedName>
    <definedName name="lfd_Monat_VJ" localSheetId="2">#REF!</definedName>
    <definedName name="lfd_Monat_VJ" localSheetId="3">#REF!</definedName>
    <definedName name="lfd_Monat_VJ" localSheetId="4">#REF!</definedName>
    <definedName name="lfd_Monat_VJ" localSheetId="5">#REF!</definedName>
    <definedName name="lfd_Monat_VJ" localSheetId="0">#REF!</definedName>
    <definedName name="lfd_Monat_VJ">#REF!</definedName>
    <definedName name="LJ" localSheetId="6">#REF!</definedName>
    <definedName name="LJ" localSheetId="2">#REF!</definedName>
    <definedName name="LJ" localSheetId="3">#REF!</definedName>
    <definedName name="LJ" localSheetId="4">#REF!</definedName>
    <definedName name="LJ" localSheetId="5">#REF!</definedName>
    <definedName name="LJ" localSheetId="0">#REF!</definedName>
    <definedName name="LJ">#REF!</definedName>
    <definedName name="mrs_LJ" localSheetId="6">#REF!</definedName>
    <definedName name="mrs_LJ" localSheetId="2">#REF!</definedName>
    <definedName name="mrs_LJ" localSheetId="3">#REF!</definedName>
    <definedName name="mrs_LJ" localSheetId="4">#REF!</definedName>
    <definedName name="mrs_LJ" localSheetId="5">#REF!</definedName>
    <definedName name="mrs_LJ" localSheetId="0">#REF!</definedName>
    <definedName name="mrs_LJ">#REF!</definedName>
    <definedName name="mrs_VJ" localSheetId="6">#REF!</definedName>
    <definedName name="mrs_VJ" localSheetId="2">#REF!</definedName>
    <definedName name="mrs_VJ" localSheetId="3">#REF!</definedName>
    <definedName name="mrs_VJ" localSheetId="4">#REF!</definedName>
    <definedName name="mrs_VJ" localSheetId="5">#REF!</definedName>
    <definedName name="mrs_VJ" localSheetId="0">#REF!</definedName>
    <definedName name="mrs_VJ">#REF!</definedName>
    <definedName name="plan_FJ" localSheetId="6">#REF!</definedName>
    <definedName name="plan_FJ" localSheetId="2">#REF!</definedName>
    <definedName name="plan_FJ" localSheetId="3">#REF!</definedName>
    <definedName name="plan_FJ" localSheetId="4">#REF!</definedName>
    <definedName name="plan_FJ" localSheetId="5">#REF!</definedName>
    <definedName name="plan_FJ" localSheetId="0">#REF!</definedName>
    <definedName name="plan_FJ">#REF!</definedName>
    <definedName name="plan_LJ" localSheetId="6">#REF!</definedName>
    <definedName name="plan_LJ" localSheetId="2">#REF!</definedName>
    <definedName name="plan_LJ" localSheetId="3">#REF!</definedName>
    <definedName name="plan_LJ" localSheetId="4">#REF!</definedName>
    <definedName name="plan_LJ" localSheetId="5">#REF!</definedName>
    <definedName name="plan_LJ" localSheetId="0">#REF!</definedName>
    <definedName name="plan_LJ">#REF!</definedName>
    <definedName name="quart_01" localSheetId="6">#REF!</definedName>
    <definedName name="quart_01" localSheetId="2">#REF!</definedName>
    <definedName name="quart_01" localSheetId="3">#REF!</definedName>
    <definedName name="quart_01" localSheetId="4">#REF!</definedName>
    <definedName name="quart_01" localSheetId="5">#REF!</definedName>
    <definedName name="quart_01" localSheetId="0">#REF!</definedName>
    <definedName name="quart_01">#REF!</definedName>
    <definedName name="quart_02" localSheetId="6">#REF!</definedName>
    <definedName name="quart_02" localSheetId="2">#REF!</definedName>
    <definedName name="quart_02" localSheetId="3">#REF!</definedName>
    <definedName name="quart_02" localSheetId="4">#REF!</definedName>
    <definedName name="quart_02" localSheetId="5">#REF!</definedName>
    <definedName name="quart_02" localSheetId="0">#REF!</definedName>
    <definedName name="quart_02">#REF!</definedName>
    <definedName name="quart_03" localSheetId="6">#REF!</definedName>
    <definedName name="quart_03" localSheetId="2">#REF!</definedName>
    <definedName name="quart_03" localSheetId="3">#REF!</definedName>
    <definedName name="quart_03" localSheetId="4">#REF!</definedName>
    <definedName name="quart_03" localSheetId="5">#REF!</definedName>
    <definedName name="quart_03" localSheetId="0">#REF!</definedName>
    <definedName name="quart_03">#REF!</definedName>
    <definedName name="quart_04" localSheetId="6">#REF!</definedName>
    <definedName name="quart_04" localSheetId="2">#REF!</definedName>
    <definedName name="quart_04" localSheetId="3">#REF!</definedName>
    <definedName name="quart_04" localSheetId="4">#REF!</definedName>
    <definedName name="quart_04" localSheetId="5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6">#REF!</definedName>
    <definedName name="VJ" localSheetId="2">#REF!</definedName>
    <definedName name="VJ" localSheetId="3">#REF!</definedName>
    <definedName name="VJ" localSheetId="4">#REF!</definedName>
    <definedName name="VJ" localSheetId="5">#REF!</definedName>
    <definedName name="VJ" localSheetId="0">#REF!</definedName>
    <definedName name="VJ">#REF!</definedName>
    <definedName name="Vormonat" localSheetId="6">#REF!</definedName>
    <definedName name="Vormonat" localSheetId="2">#REF!</definedName>
    <definedName name="Vormonat" localSheetId="3">#REF!</definedName>
    <definedName name="Vormonat" localSheetId="4">#REF!</definedName>
    <definedName name="Vormonat" localSheetId="5">#REF!</definedName>
    <definedName name="Vormonat" localSheetId="0">#REF!</definedName>
    <definedName name="Vormonat">#REF!</definedName>
    <definedName name="Vorquartal" localSheetId="6">#REF!</definedName>
    <definedName name="Vorquartal" localSheetId="2">#REF!</definedName>
    <definedName name="Vorquartal" localSheetId="3">#REF!</definedName>
    <definedName name="Vorquartal" localSheetId="4">#REF!</definedName>
    <definedName name="Vorquartal" localSheetId="5">#REF!</definedName>
    <definedName name="Vorquartal" localSheetId="0">#REF!</definedName>
    <definedName name="Vorquartal">#REF!</definedName>
    <definedName name="VVJ" localSheetId="6">#REF!</definedName>
    <definedName name="VVJ" localSheetId="2">#REF!</definedName>
    <definedName name="VVJ" localSheetId="3">#REF!</definedName>
    <definedName name="VVJ" localSheetId="4">#REF!</definedName>
    <definedName name="VVJ" localSheetId="5">#REF!</definedName>
    <definedName name="VVJ" localSheetId="0">#REF!</definedName>
    <definedName name="VVJ">#REF!</definedName>
    <definedName name="xx" localSheetId="6">#REF!</definedName>
    <definedName name="xx" localSheetId="2">#REF!</definedName>
    <definedName name="xx" localSheetId="3">#REF!</definedName>
    <definedName name="xx" localSheetId="4">#REF!</definedName>
    <definedName name="xx" localSheetId="5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6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0">#REF!</definedName>
    <definedName name="y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3" l="1"/>
  <c r="F30" i="3"/>
  <c r="D30" i="3"/>
  <c r="E18" i="14"/>
  <c r="D18" i="14"/>
  <c r="F18" i="14"/>
  <c r="C30" i="3" l="1"/>
  <c r="C18" i="14"/>
  <c r="D15" i="14"/>
  <c r="D14" i="14"/>
  <c r="D13" i="14"/>
  <c r="D24" i="3"/>
  <c r="D23" i="3"/>
  <c r="D22" i="3"/>
  <c r="D21" i="3"/>
  <c r="D20" i="3"/>
  <c r="D19" i="3"/>
  <c r="D18" i="3"/>
  <c r="D17" i="3"/>
  <c r="D16" i="3"/>
  <c r="D15" i="3"/>
  <c r="D14" i="3"/>
  <c r="D13" i="3"/>
  <c r="D26" i="3" l="1"/>
  <c r="D27" i="3"/>
  <c r="D28" i="3"/>
  <c r="D29" i="3"/>
  <c r="D16" i="14" l="1"/>
  <c r="D25" i="3" l="1"/>
</calcChain>
</file>

<file path=xl/sharedStrings.xml><?xml version="1.0" encoding="utf-8"?>
<sst xmlns="http://schemas.openxmlformats.org/spreadsheetml/2006/main" count="796" uniqueCount="270">
  <si>
    <t>Buy / Sell</t>
  </si>
  <si>
    <t>Time</t>
  </si>
  <si>
    <t>Date</t>
  </si>
  <si>
    <t>1) Without ancillary purchasing costs, rounded to four decimal places according to commercial practice</t>
  </si>
  <si>
    <t>Sum</t>
  </si>
  <si>
    <t>Trading Venue</t>
  </si>
  <si>
    <r>
      <t xml:space="preserve">
Average
price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</si>
  <si>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of total shares outstanding</t>
  </si>
  <si>
    <r>
      <t xml:space="preserve">Shares 
repurchased 
</t>
    </r>
    <r>
      <rPr>
        <sz val="10"/>
        <color indexed="9"/>
        <rFont val="Arial"/>
        <family val="2"/>
      </rPr>
      <t>(#)</t>
    </r>
  </si>
  <si>
    <r>
      <t xml:space="preserve">
</t>
    </r>
    <r>
      <rPr>
        <sz val="10"/>
        <color indexed="9"/>
        <rFont val="Arial"/>
        <family val="2"/>
      </rPr>
      <t>(Dates)</t>
    </r>
  </si>
  <si>
    <t>Share Buyback Activities</t>
  </si>
  <si>
    <t>Share Buyback Program</t>
  </si>
  <si>
    <r>
      <t>Buyback
volume</t>
    </r>
    <r>
      <rPr>
        <sz val="10"/>
        <color indexed="9"/>
        <rFont val="Arial"/>
        <family val="2"/>
      </rPr>
      <t xml:space="preserve">
(EUR)</t>
    </r>
  </si>
  <si>
    <t>Daily Fills</t>
  </si>
  <si>
    <t>Date:</t>
  </si>
  <si>
    <t>ISIN:</t>
  </si>
  <si>
    <t>DE000LED4000</t>
  </si>
  <si>
    <t>Total number of OSRAM shares repurchased</t>
  </si>
  <si>
    <t>Quantity</t>
  </si>
  <si>
    <t>Price in €</t>
  </si>
  <si>
    <t>Amount in €</t>
  </si>
  <si>
    <t>Stock Exchange</t>
  </si>
  <si>
    <t>ISIN: DE000LED4000
Notice of commencement of the share buyback in a first tranche on January 10, 2019 was given by publication on January 09, 2019 pursuant to Art. 5 para. 1 lit. a) of the Regulation (EU) No 596/2014 and Art. 2 para. 1 of the Delegated Regulation (EU) 2016/1052.</t>
  </si>
  <si>
    <t>9:02:02,171794</t>
  </si>
  <si>
    <t>B</t>
  </si>
  <si>
    <t>XETRA</t>
  </si>
  <si>
    <t>9:18:15,598459</t>
  </si>
  <si>
    <t>9:30:45,776303</t>
  </si>
  <si>
    <t>9:42:07,615675</t>
  </si>
  <si>
    <t>10:04:37,001885</t>
  </si>
  <si>
    <t>10:04:37,102687</t>
  </si>
  <si>
    <t>10:45:13,131305</t>
  </si>
  <si>
    <t>10:52:09,817238</t>
  </si>
  <si>
    <t>10:57:40,424414</t>
  </si>
  <si>
    <t>10:57:40,725550</t>
  </si>
  <si>
    <t>11:23:51,676519</t>
  </si>
  <si>
    <t>11:37:27,484743</t>
  </si>
  <si>
    <t>11:44:08,292827</t>
  </si>
  <si>
    <t>11:58:02,034934</t>
  </si>
  <si>
    <t>11:58:43,788354</t>
  </si>
  <si>
    <t>12:18:06,088147</t>
  </si>
  <si>
    <t>12:23:03,534283</t>
  </si>
  <si>
    <t>12:23:03,835137</t>
  </si>
  <si>
    <t>12:48:00,899855</t>
  </si>
  <si>
    <t>13:07:19,583869</t>
  </si>
  <si>
    <t>13:38:54,014517</t>
  </si>
  <si>
    <t>13:56:29,096354</t>
  </si>
  <si>
    <t>13:59:48,511690</t>
  </si>
  <si>
    <t>14:18:03,138541</t>
  </si>
  <si>
    <t>14:22:07,162422</t>
  </si>
  <si>
    <t>14:26:10,576601</t>
  </si>
  <si>
    <t>14:36:26,840999</t>
  </si>
  <si>
    <t>14:57:24,179532</t>
  </si>
  <si>
    <t>15:01:38,173446</t>
  </si>
  <si>
    <t>15:10:41,705215</t>
  </si>
  <si>
    <t>15:11:45,309591</t>
  </si>
  <si>
    <t>15:28:56,223421</t>
  </si>
  <si>
    <t>15:38:20,094118</t>
  </si>
  <si>
    <t>15:52:46,341994</t>
  </si>
  <si>
    <t>16:10:24,353491</t>
  </si>
  <si>
    <t>16:13:45,610499</t>
  </si>
  <si>
    <t>16:32:14,383700</t>
  </si>
  <si>
    <t>16:38:18,546906</t>
  </si>
  <si>
    <t>16:56:38,753969</t>
  </si>
  <si>
    <t>17:07:53,772901</t>
  </si>
  <si>
    <t>17:08:42,199009</t>
  </si>
  <si>
    <t>17:17:09,722797</t>
  </si>
  <si>
    <t>28.01.2019</t>
  </si>
  <si>
    <t>9:00:51,818434</t>
  </si>
  <si>
    <t>9:17:05,943261</t>
  </si>
  <si>
    <t>9:17:05,946954</t>
  </si>
  <si>
    <t>9:34:39,753978</t>
  </si>
  <si>
    <t>9:39:32,271850</t>
  </si>
  <si>
    <t>9:46:35,984664</t>
  </si>
  <si>
    <t>9:56:28,604817</t>
  </si>
  <si>
    <t>10:13:25,422797</t>
  </si>
  <si>
    <t>10:31:46,446571</t>
  </si>
  <si>
    <t>10:52:48,479574</t>
  </si>
  <si>
    <t>11:14:23,524375</t>
  </si>
  <si>
    <t>11:38:45,204694</t>
  </si>
  <si>
    <t>11:58:49,545119</t>
  </si>
  <si>
    <t>12:08:53,980472</t>
  </si>
  <si>
    <t>12:15:07,150605</t>
  </si>
  <si>
    <t>12:39:06,556466</t>
  </si>
  <si>
    <t>12:39:06,559800</t>
  </si>
  <si>
    <t>12:43:10,451091</t>
  </si>
  <si>
    <t>13:07:19,988983</t>
  </si>
  <si>
    <t>13:07:19,992478</t>
  </si>
  <si>
    <t>14:08:13,088646</t>
  </si>
  <si>
    <t>14:28:12,048302</t>
  </si>
  <si>
    <t>14:43:28,999455</t>
  </si>
  <si>
    <t>14:57:38,724201</t>
  </si>
  <si>
    <t>15:08:01,660512</t>
  </si>
  <si>
    <t>15:23:43,697349</t>
  </si>
  <si>
    <t>15:41:43,555581</t>
  </si>
  <si>
    <t>15:54:28,407054</t>
  </si>
  <si>
    <t>15:59:48,098102</t>
  </si>
  <si>
    <t>16:12:41,059418</t>
  </si>
  <si>
    <t>16:19:25,654455</t>
  </si>
  <si>
    <t>16:29:17,799380</t>
  </si>
  <si>
    <t>16:40:41,567823</t>
  </si>
  <si>
    <t>16:44:12,143013</t>
  </si>
  <si>
    <t>17:02:40,338354</t>
  </si>
  <si>
    <t>17:07:35,310723</t>
  </si>
  <si>
    <t>17:09:38,568718</t>
  </si>
  <si>
    <t>17:16:45,941859</t>
  </si>
  <si>
    <t>29.01.2019</t>
  </si>
  <si>
    <t>9:00:12,486127</t>
  </si>
  <si>
    <t>9:20:01,687717</t>
  </si>
  <si>
    <t>9:31:21,261031</t>
  </si>
  <si>
    <t>9:36:57,448167</t>
  </si>
  <si>
    <t>9:50:01,709314</t>
  </si>
  <si>
    <t>10:13:24,463294</t>
  </si>
  <si>
    <t>10:32:45,923043</t>
  </si>
  <si>
    <t>10:51:56,260329</t>
  </si>
  <si>
    <t>10:58:46,378965</t>
  </si>
  <si>
    <t>11:12:07,370496</t>
  </si>
  <si>
    <t>11:33:33,077150</t>
  </si>
  <si>
    <t>11:42:51,589129</t>
  </si>
  <si>
    <t>11:55:37,766968</t>
  </si>
  <si>
    <t>11:57:34,058703</t>
  </si>
  <si>
    <t>12:04:42,947012</t>
  </si>
  <si>
    <t>12:04:43,650146</t>
  </si>
  <si>
    <t>12:29:06,802234</t>
  </si>
  <si>
    <t>12:29:06,812125</t>
  </si>
  <si>
    <t>13:52:04,705991</t>
  </si>
  <si>
    <t>13:55:07,055179</t>
  </si>
  <si>
    <t>14:55:31,596522</t>
  </si>
  <si>
    <t>15:07:37,050425</t>
  </si>
  <si>
    <t>15:21:27,058375</t>
  </si>
  <si>
    <t>15:31:23,094173</t>
  </si>
  <si>
    <t>15:39:15,202218</t>
  </si>
  <si>
    <t>15:46:47,228774</t>
  </si>
  <si>
    <t>15:47:10,210069</t>
  </si>
  <si>
    <t>15:59:07,406873</t>
  </si>
  <si>
    <t>16:10:30,235754</t>
  </si>
  <si>
    <t>16:17:32,559562</t>
  </si>
  <si>
    <t>16:33:28,580700</t>
  </si>
  <si>
    <t>16:45:12,808271</t>
  </si>
  <si>
    <t>16:56:39,904893</t>
  </si>
  <si>
    <t>17:01:07,701764</t>
  </si>
  <si>
    <t>17:03:18,224860</t>
  </si>
  <si>
    <t>17:06:26,266584</t>
  </si>
  <si>
    <t>17:07:53,034585</t>
  </si>
  <si>
    <t>17:10:26,074428</t>
  </si>
  <si>
    <t>17:11:47,573875</t>
  </si>
  <si>
    <t>17:13:35,322914</t>
  </si>
  <si>
    <t>17:15:17,475858</t>
  </si>
  <si>
    <t>30.01.2019</t>
  </si>
  <si>
    <t>9:06:11,418236</t>
  </si>
  <si>
    <t>9:26:46,929200</t>
  </si>
  <si>
    <t>9:39:49,083976</t>
  </si>
  <si>
    <t>9:52:29,855585</t>
  </si>
  <si>
    <t>9:56:58,916103</t>
  </si>
  <si>
    <t>10:04:35,153278</t>
  </si>
  <si>
    <t>10:13:47,590785</t>
  </si>
  <si>
    <t>10:22:20,582908</t>
  </si>
  <si>
    <t>10:37:55,155122</t>
  </si>
  <si>
    <t>10:57:24,985608</t>
  </si>
  <si>
    <t>11:38:05,569783</t>
  </si>
  <si>
    <t>11:54:50,784401</t>
  </si>
  <si>
    <t>12:25:23,640781</t>
  </si>
  <si>
    <t>12:44:01,325674</t>
  </si>
  <si>
    <t>13:11:49,537409</t>
  </si>
  <si>
    <t>14:02:02,161070</t>
  </si>
  <si>
    <t>14:23:33,786468</t>
  </si>
  <si>
    <t>14:46:42,615148</t>
  </si>
  <si>
    <t>15:03:09,671683</t>
  </si>
  <si>
    <t>15:14:55,116657</t>
  </si>
  <si>
    <t>15:31:46,992876</t>
  </si>
  <si>
    <t>15:36:05,365286</t>
  </si>
  <si>
    <t>15:42:31,983517</t>
  </si>
  <si>
    <t>15:52:01,095224</t>
  </si>
  <si>
    <t>16:03:58,449774</t>
  </si>
  <si>
    <t>16:17:47,223047</t>
  </si>
  <si>
    <t>16:30:02,350132</t>
  </si>
  <si>
    <t>16:41:12,894025</t>
  </si>
  <si>
    <t>16:58:03,014489</t>
  </si>
  <si>
    <t>17:09:09,214591</t>
  </si>
  <si>
    <t>17:17:22,942011</t>
  </si>
  <si>
    <t>31.01.2019</t>
  </si>
  <si>
    <t>9:00:54,133579</t>
  </si>
  <si>
    <t>9:00:54,137463</t>
  </si>
  <si>
    <t>9:17:47,123911</t>
  </si>
  <si>
    <t>9:27:26,196728</t>
  </si>
  <si>
    <t>9:28:32,594137</t>
  </si>
  <si>
    <t>9:43:04,653645</t>
  </si>
  <si>
    <t>9:47:22,315789</t>
  </si>
  <si>
    <t>10:02:28,303523</t>
  </si>
  <si>
    <t>10:13:45,599384</t>
  </si>
  <si>
    <t>10:19:00,654505</t>
  </si>
  <si>
    <t>10:28:40,794797</t>
  </si>
  <si>
    <t>10:41:44,879291</t>
  </si>
  <si>
    <t>10:51:52,292806</t>
  </si>
  <si>
    <t>11:05:28,857615</t>
  </si>
  <si>
    <t>11:19:01,252008</t>
  </si>
  <si>
    <t>11:27:56,283666</t>
  </si>
  <si>
    <t>11:32:58,637068</t>
  </si>
  <si>
    <t>11:33:00,537955</t>
  </si>
  <si>
    <t>11:35:40,598124</t>
  </si>
  <si>
    <t>11:50:31,767296</t>
  </si>
  <si>
    <t>12:04:57,655635</t>
  </si>
  <si>
    <t>12:17:02,664792</t>
  </si>
  <si>
    <t>12:21:26,564429</t>
  </si>
  <si>
    <t>12:31:49,320584</t>
  </si>
  <si>
    <t>12:50:21,220736</t>
  </si>
  <si>
    <t>13:08:05,238981</t>
  </si>
  <si>
    <t>13:52:04,336424</t>
  </si>
  <si>
    <t>13:57:06,115200</t>
  </si>
  <si>
    <t>13:59:03,242506</t>
  </si>
  <si>
    <t>13:59:55,132883</t>
  </si>
  <si>
    <t>14:13:48,955473</t>
  </si>
  <si>
    <t>14:22:07,250786</t>
  </si>
  <si>
    <t>14:30:28,312605</t>
  </si>
  <si>
    <t>14:32:35,820185</t>
  </si>
  <si>
    <t>14:36:04,418701</t>
  </si>
  <si>
    <t>14:46:54,410356</t>
  </si>
  <si>
    <t>14:48:46,115696</t>
  </si>
  <si>
    <t>14:49:36,098305</t>
  </si>
  <si>
    <t>14:55:19,850256</t>
  </si>
  <si>
    <t>15:04:52,829783</t>
  </si>
  <si>
    <t>15:13:12,132922</t>
  </si>
  <si>
    <t>15:14:46,701252</t>
  </si>
  <si>
    <t>15:19:02,240647</t>
  </si>
  <si>
    <t>15:19:30,195780</t>
  </si>
  <si>
    <t>15:20:38,011382</t>
  </si>
  <si>
    <t>15:24:25,654962</t>
  </si>
  <si>
    <t>15:27:13,659663</t>
  </si>
  <si>
    <t>15:29:03,163225</t>
  </si>
  <si>
    <t>15:35:00,626738</t>
  </si>
  <si>
    <t>15:44:01,311563</t>
  </si>
  <si>
    <t>15:44:04,121789</t>
  </si>
  <si>
    <t>15:49:47,606248</t>
  </si>
  <si>
    <t>15:53:35,296395</t>
  </si>
  <si>
    <t>16:00:24,336160</t>
  </si>
  <si>
    <t>16:01:12,358033</t>
  </si>
  <si>
    <t>16:05:22,684802</t>
  </si>
  <si>
    <t>16:10:55,226330</t>
  </si>
  <si>
    <t>16:11:44,840558</t>
  </si>
  <si>
    <t>16:13:58,358126</t>
  </si>
  <si>
    <t>16:13:58,859756</t>
  </si>
  <si>
    <t>16:16:36,157728</t>
  </si>
  <si>
    <t>16:23:26,526261</t>
  </si>
  <si>
    <t>16:23:53,419826</t>
  </si>
  <si>
    <t>16:27:07,557921</t>
  </si>
  <si>
    <t>16:27:27,407271</t>
  </si>
  <si>
    <t>16:30:51,204930</t>
  </si>
  <si>
    <t>16:37:31,203739</t>
  </si>
  <si>
    <t>16:46:13,266838</t>
  </si>
  <si>
    <t>16:57:12,485738</t>
  </si>
  <si>
    <t>17:05:12,544148</t>
  </si>
  <si>
    <t>17:10:11,157910</t>
  </si>
  <si>
    <t>17:11:29,732392</t>
  </si>
  <si>
    <t>01.02.2019</t>
  </si>
  <si>
    <t>28.01.2019 - 01.02.2019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</si>
  <si>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</si>
  <si>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</si>
  <si>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</si>
  <si>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</si>
  <si>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</si>
  <si>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</si>
  <si>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</si>
  <si>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</si>
  <si>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</si>
  <si>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</si>
  <si>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</si>
  <si>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</si>
  <si>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10.01.2019 - 11.01.2019</t>
  </si>
  <si>
    <t>14.01.2019 - 18.01.2019</t>
  </si>
  <si>
    <t>21.01.2019 - 25.01.2019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</si>
</sst>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[$-409]d\-mmm\-yyyy;@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68" fontId="4" fillId="3" borderId="0" xfId="2" applyNumberFormat="1" applyFont="1" applyFill="1"/>
    <xf numFmtId="169" fontId="4" fillId="3" borderId="0" xfId="2" applyNumberFormat="1" applyFont="1" applyFill="1"/>
    <xf numFmtId="10" fontId="4" fillId="3" borderId="0" xfId="2" applyNumberFormat="1" applyFont="1" applyFill="1"/>
    <xf numFmtId="165" fontId="4" fillId="3" borderId="0" xfId="2" applyNumberFormat="1" applyFont="1" applyFill="1"/>
    <xf numFmtId="0" fontId="4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67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67" fontId="0" fillId="4" borderId="3" xfId="2" applyNumberFormat="1" applyFont="1" applyFill="1" applyBorder="1" applyAlignment="1">
      <alignment horizontal="center"/>
    </xf>
    <xf numFmtId="171" fontId="2" fillId="0" borderId="3" xfId="3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67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167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7" fontId="2" fillId="0" borderId="6" xfId="0" applyNumberFormat="1" applyFont="1" applyFill="1" applyBorder="1" applyAlignment="1">
      <alignment horizontal="right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6" xfId="0" applyNumberForma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67" fontId="2" fillId="0" borderId="3" xfId="2" applyNumberFormat="1" applyFont="1" applyFill="1" applyBorder="1" applyAlignment="1">
      <alignment horizontal="center"/>
    </xf>
    <xf numFmtId="167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67" fontId="0" fillId="0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1" fontId="6" fillId="3" borderId="2" xfId="3" applyNumberFormat="1" applyFont="1" applyFill="1" applyBorder="1" applyAlignment="1">
      <alignment horizontal="center" vertical="center"/>
    </xf>
    <xf numFmtId="171" fontId="6" fillId="3" borderId="1" xfId="3" applyNumberFormat="1" applyFont="1" applyFill="1" applyBorder="1" applyAlignment="1">
      <alignment horizontal="center" vertical="center"/>
    </xf>
    <xf numFmtId="170" fontId="6" fillId="3" borderId="2" xfId="2" applyNumberFormat="1" applyFont="1" applyFill="1" applyBorder="1" applyAlignment="1">
      <alignment horizontal="center" vertical="center"/>
    </xf>
    <xf numFmtId="170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1318070</xdr:colOff>
      <xdr:row>2</xdr:row>
      <xdr:rowOff>64770</xdr:rowOff>
    </xdr:to>
    <xdr:pic>
      <xdr:nvPicPr>
        <xdr:cNvPr id="3" name="Grafik 4" descr="OSRAM">
          <a:extLst>
            <a:ext uri="{FF2B5EF4-FFF2-40B4-BE49-F238E27FC236}">
              <a16:creationId xmlns:a16="http://schemas.microsoft.com/office/drawing/2014/main" xmlns="" id="{0E3C0FF9-615A-44E6-BB7B-0E0757067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1807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1318070</xdr:colOff>
      <xdr:row>2</xdr:row>
      <xdr:rowOff>64770</xdr:rowOff>
    </xdr:to>
    <xdr:pic>
      <xdr:nvPicPr>
        <xdr:cNvPr id="3" name="Grafik 4" descr="OSRAM">
          <a:extLst>
            <a:ext uri="{FF2B5EF4-FFF2-40B4-BE49-F238E27FC236}">
              <a16:creationId xmlns:a16="http://schemas.microsoft.com/office/drawing/2014/main" xmlns="" id="{1672AF3A-3CAA-43B1-8A80-23495F4F1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1807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34"/>
  <sheetViews>
    <sheetView showGridLines="0" tabSelected="1" zoomScaleNormal="100" workbookViewId="0">
      <selection activeCell="B6" sqref="B6:G7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0" t="s">
        <v>22</v>
      </c>
      <c r="C6" s="71"/>
      <c r="D6" s="71"/>
      <c r="E6" s="71"/>
      <c r="F6" s="71"/>
      <c r="G6" s="71"/>
    </row>
    <row r="7" spans="1:7" ht="19.5" customHeight="1">
      <c r="A7" s="25"/>
      <c r="B7" s="71"/>
      <c r="C7" s="71"/>
      <c r="D7" s="71"/>
      <c r="E7" s="71"/>
      <c r="F7" s="71"/>
      <c r="G7" s="71"/>
    </row>
    <row r="8" spans="1:7" ht="29.25" customHeight="1">
      <c r="A8" s="25"/>
      <c r="B8" s="72"/>
      <c r="C8" s="72"/>
      <c r="D8" s="72"/>
      <c r="E8" s="72"/>
      <c r="F8" s="72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73" t="s">
        <v>10</v>
      </c>
      <c r="D11" s="74"/>
      <c r="E11" s="74"/>
      <c r="F11" s="74"/>
      <c r="G11" s="75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23"/>
      <c r="B13" s="60" t="s">
        <v>267</v>
      </c>
      <c r="C13" s="61">
        <v>2000</v>
      </c>
      <c r="D13" s="62">
        <f>C13/96848074</f>
        <v>2.06509011216888E-5</v>
      </c>
      <c r="E13" s="63">
        <v>35.295499999999997</v>
      </c>
      <c r="F13" s="64">
        <v>70591</v>
      </c>
      <c r="G13" s="65" t="s">
        <v>25</v>
      </c>
    </row>
    <row r="14" spans="1:7">
      <c r="A14" s="5"/>
      <c r="B14" s="66" t="s">
        <v>268</v>
      </c>
      <c r="C14" s="32">
        <v>5000</v>
      </c>
      <c r="D14" s="29">
        <f>C14/96848074</f>
        <v>5.1627252804222E-5</v>
      </c>
      <c r="E14" s="13">
        <v>36.4587</v>
      </c>
      <c r="F14" s="33">
        <v>182293.3</v>
      </c>
      <c r="G14" s="12" t="s">
        <v>25</v>
      </c>
    </row>
    <row r="15" spans="1:7">
      <c r="A15" s="5"/>
      <c r="B15" s="28" t="s">
        <v>269</v>
      </c>
      <c r="C15" s="30">
        <v>5000</v>
      </c>
      <c r="D15" s="16">
        <f>C15/96848074</f>
        <v>5.1627252804222E-5</v>
      </c>
      <c r="E15" s="15">
        <v>38.579799999999999</v>
      </c>
      <c r="F15" s="31">
        <v>192898.8</v>
      </c>
      <c r="G15" s="14" t="s">
        <v>25</v>
      </c>
    </row>
    <row r="16" spans="1:7">
      <c r="A16" s="5"/>
      <c r="B16" s="66" t="s">
        <v>254</v>
      </c>
      <c r="C16" s="32">
        <v>5000</v>
      </c>
      <c r="D16" s="29">
        <f>C16/96848074</f>
        <v>5.1627252804222E-5</v>
      </c>
      <c r="E16" s="13">
        <v>37.9343</v>
      </c>
      <c r="F16" s="33">
        <v>189671.7</v>
      </c>
      <c r="G16" s="12" t="s">
        <v>25</v>
      </c>
    </row>
    <row r="17" spans="1:7" ht="13.5" thickBot="1">
      <c r="A17" s="5"/>
      <c r="B17" s="28"/>
      <c r="C17" s="30"/>
      <c r="D17" s="16"/>
      <c r="E17" s="15"/>
      <c r="F17" s="31"/>
      <c r="G17" s="14"/>
    </row>
    <row r="18" spans="1:7" ht="12.75" customHeight="1">
      <c r="A18" s="11"/>
      <c r="B18" s="76" t="s">
        <v>4</v>
      </c>
      <c r="C18" s="78">
        <f>SUM(C13:C17)</f>
        <v>17000</v>
      </c>
      <c r="D18" s="80">
        <f>SUM(D13:D17)</f>
        <v>1.7553265953435481E-4</v>
      </c>
      <c r="E18" s="82">
        <f>F18/C18</f>
        <v>37.379694117647063</v>
      </c>
      <c r="F18" s="84">
        <f>SUM(F13:F17)</f>
        <v>635454.80000000005</v>
      </c>
      <c r="G18" s="76"/>
    </row>
    <row r="19" spans="1:7">
      <c r="A19" s="11"/>
      <c r="B19" s="77"/>
      <c r="C19" s="79"/>
      <c r="D19" s="81"/>
      <c r="E19" s="83"/>
      <c r="F19" s="85"/>
      <c r="G19" s="77"/>
    </row>
    <row r="20" spans="1:7">
      <c r="B20" s="10"/>
      <c r="C20" s="9"/>
      <c r="D20" s="8"/>
      <c r="E20" s="7"/>
      <c r="F20" s="6"/>
    </row>
    <row r="21" spans="1:7" ht="12.75" customHeight="1">
      <c r="B21" s="67" t="s">
        <v>3</v>
      </c>
      <c r="C21" s="67"/>
      <c r="D21" s="67"/>
      <c r="E21" s="67"/>
      <c r="F21" s="67"/>
    </row>
    <row r="22" spans="1:7">
      <c r="B22" s="67"/>
      <c r="C22" s="67"/>
      <c r="D22" s="67"/>
      <c r="E22" s="67"/>
      <c r="F22" s="67"/>
    </row>
    <row r="23" spans="1:7">
      <c r="B23" s="67"/>
      <c r="C23" s="67"/>
      <c r="D23" s="67"/>
      <c r="E23" s="67"/>
      <c r="F23" s="67"/>
    </row>
    <row r="24" spans="1:7">
      <c r="B24" s="68"/>
      <c r="C24" s="68"/>
      <c r="D24" s="68"/>
      <c r="E24" s="68"/>
      <c r="F24" s="68"/>
    </row>
    <row r="25" spans="1:7">
      <c r="B25" s="68"/>
      <c r="C25" s="68"/>
      <c r="D25" s="68"/>
      <c r="E25" s="68"/>
      <c r="F25" s="68"/>
    </row>
    <row r="26" spans="1:7">
      <c r="B26" s="69"/>
      <c r="C26" s="69"/>
      <c r="D26" s="69"/>
      <c r="E26" s="69"/>
      <c r="F26" s="69"/>
    </row>
    <row r="27" spans="1:7">
      <c r="B27" s="69"/>
      <c r="C27" s="69"/>
      <c r="D27" s="69"/>
      <c r="E27" s="69"/>
      <c r="F27" s="69"/>
    </row>
    <row r="30" spans="1:7">
      <c r="A30" s="4"/>
    </row>
    <row r="31" spans="1:7">
      <c r="A31" s="5"/>
    </row>
    <row r="32" spans="1:7">
      <c r="A32" s="5"/>
    </row>
    <row r="33" spans="1:1">
      <c r="A33" s="5"/>
    </row>
    <row r="34" spans="1:1">
      <c r="A34" s="4"/>
    </row>
  </sheetData>
  <mergeCells count="12">
    <mergeCell ref="B21:F23"/>
    <mergeCell ref="B24:F25"/>
    <mergeCell ref="B26:F27"/>
    <mergeCell ref="B6:G7"/>
    <mergeCell ref="B8:F8"/>
    <mergeCell ref="C11:G11"/>
    <mergeCell ref="B18:B19"/>
    <mergeCell ref="C18:C19"/>
    <mergeCell ref="D18:D19"/>
    <mergeCell ref="E18:E19"/>
    <mergeCell ref="F18:F19"/>
    <mergeCell ref="G18:G19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46"/>
  <sheetViews>
    <sheetView showGridLines="0" zoomScaleNormal="100" workbookViewId="0">
      <selection activeCell="F29" sqref="F29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0" t="s">
        <v>22</v>
      </c>
      <c r="C6" s="71"/>
      <c r="D6" s="71"/>
      <c r="E6" s="71"/>
      <c r="F6" s="71"/>
      <c r="G6" s="71"/>
    </row>
    <row r="7" spans="1:7" ht="19.5" customHeight="1">
      <c r="A7" s="25"/>
      <c r="B7" s="71"/>
      <c r="C7" s="71"/>
      <c r="D7" s="71"/>
      <c r="E7" s="71"/>
      <c r="F7" s="71"/>
      <c r="G7" s="71"/>
    </row>
    <row r="8" spans="1:7" ht="29.25" customHeight="1">
      <c r="A8" s="25"/>
      <c r="B8" s="72"/>
      <c r="C8" s="72"/>
      <c r="D8" s="72"/>
      <c r="E8" s="72"/>
      <c r="F8" s="72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73" t="s">
        <v>10</v>
      </c>
      <c r="D11" s="74"/>
      <c r="E11" s="74"/>
      <c r="F11" s="74"/>
      <c r="G11" s="75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5"/>
      <c r="B13" s="17" t="s">
        <v>255</v>
      </c>
      <c r="C13" s="30">
        <v>1000</v>
      </c>
      <c r="D13" s="16">
        <f>C13/96848074</f>
        <v>1.03254505608444E-5</v>
      </c>
      <c r="E13" s="15">
        <v>35.222999999999999</v>
      </c>
      <c r="F13" s="31">
        <v>35223</v>
      </c>
      <c r="G13" s="14" t="s">
        <v>25</v>
      </c>
    </row>
    <row r="14" spans="1:7">
      <c r="A14" s="5"/>
      <c r="B14" s="59" t="s">
        <v>256</v>
      </c>
      <c r="C14" s="32">
        <v>1000</v>
      </c>
      <c r="D14" s="29">
        <f t="shared" ref="D14" si="0">C14/96848074</f>
        <v>1.03254505608444E-5</v>
      </c>
      <c r="E14" s="13">
        <v>35.368000000000002</v>
      </c>
      <c r="F14" s="33">
        <v>35368</v>
      </c>
      <c r="G14" s="59" t="s">
        <v>25</v>
      </c>
    </row>
    <row r="15" spans="1:7">
      <c r="A15" s="5"/>
      <c r="B15" s="17" t="s">
        <v>257</v>
      </c>
      <c r="C15" s="30">
        <v>1000</v>
      </c>
      <c r="D15" s="16">
        <f>C15/96848074</f>
        <v>1.03254505608444E-5</v>
      </c>
      <c r="E15" s="15">
        <v>35.250900000000001</v>
      </c>
      <c r="F15" s="31">
        <v>35250.9</v>
      </c>
      <c r="G15" s="14" t="s">
        <v>25</v>
      </c>
    </row>
    <row r="16" spans="1:7">
      <c r="A16" s="5"/>
      <c r="B16" s="43" t="s">
        <v>258</v>
      </c>
      <c r="C16" s="44">
        <v>1000</v>
      </c>
      <c r="D16" s="45">
        <f t="shared" ref="D16:D19" si="1">C16/96848074</f>
        <v>1.03254505608444E-5</v>
      </c>
      <c r="E16" s="46">
        <v>35.857799999999997</v>
      </c>
      <c r="F16" s="47">
        <v>35857.800000000003</v>
      </c>
      <c r="G16" s="48" t="s">
        <v>25</v>
      </c>
    </row>
    <row r="17" spans="1:7">
      <c r="A17" s="5"/>
      <c r="B17" s="17" t="s">
        <v>259</v>
      </c>
      <c r="C17" s="30">
        <v>1000</v>
      </c>
      <c r="D17" s="16">
        <f t="shared" si="1"/>
        <v>1.03254505608444E-5</v>
      </c>
      <c r="E17" s="15">
        <v>36.473799999999997</v>
      </c>
      <c r="F17" s="31">
        <v>36473.800000000003</v>
      </c>
      <c r="G17" s="14" t="s">
        <v>25</v>
      </c>
    </row>
    <row r="18" spans="1:7">
      <c r="A18" s="5"/>
      <c r="B18" s="43" t="s">
        <v>260</v>
      </c>
      <c r="C18" s="44">
        <v>1000</v>
      </c>
      <c r="D18" s="45">
        <f t="shared" si="1"/>
        <v>1.03254505608444E-5</v>
      </c>
      <c r="E18" s="46">
        <v>36.815600000000003</v>
      </c>
      <c r="F18" s="47">
        <v>36815.599999999999</v>
      </c>
      <c r="G18" s="48" t="s">
        <v>25</v>
      </c>
    </row>
    <row r="19" spans="1:7">
      <c r="A19" s="5"/>
      <c r="B19" s="17" t="s">
        <v>261</v>
      </c>
      <c r="C19" s="30">
        <v>1000</v>
      </c>
      <c r="D19" s="16">
        <f t="shared" si="1"/>
        <v>1.03254505608444E-5</v>
      </c>
      <c r="E19" s="15">
        <v>37.895200000000003</v>
      </c>
      <c r="F19" s="31">
        <v>37895.199999999997</v>
      </c>
      <c r="G19" s="17" t="s">
        <v>25</v>
      </c>
    </row>
    <row r="20" spans="1:7">
      <c r="A20" s="5"/>
      <c r="B20" s="43" t="s">
        <v>262</v>
      </c>
      <c r="C20" s="44">
        <v>1000</v>
      </c>
      <c r="D20" s="45">
        <f>C20/96848074</f>
        <v>1.03254505608444E-5</v>
      </c>
      <c r="E20" s="46">
        <v>38.276000000000003</v>
      </c>
      <c r="F20" s="47">
        <v>38276</v>
      </c>
      <c r="G20" s="48" t="s">
        <v>25</v>
      </c>
    </row>
    <row r="21" spans="1:7">
      <c r="A21" s="5"/>
      <c r="B21" s="17" t="s">
        <v>263</v>
      </c>
      <c r="C21" s="30">
        <v>1000</v>
      </c>
      <c r="D21" s="16">
        <f t="shared" ref="D21:D24" si="2">C21/96848074</f>
        <v>1.03254505608444E-5</v>
      </c>
      <c r="E21" s="15">
        <v>38.628599999999999</v>
      </c>
      <c r="F21" s="31">
        <v>38628.6</v>
      </c>
      <c r="G21" s="17" t="s">
        <v>25</v>
      </c>
    </row>
    <row r="22" spans="1:7">
      <c r="A22" s="5"/>
      <c r="B22" s="43" t="s">
        <v>264</v>
      </c>
      <c r="C22" s="44">
        <v>1000</v>
      </c>
      <c r="D22" s="45">
        <f t="shared" si="2"/>
        <v>1.03254505608444E-5</v>
      </c>
      <c r="E22" s="46">
        <v>38.331400000000002</v>
      </c>
      <c r="F22" s="47">
        <v>38331.4</v>
      </c>
      <c r="G22" s="48" t="s">
        <v>25</v>
      </c>
    </row>
    <row r="23" spans="1:7">
      <c r="A23" s="5"/>
      <c r="B23" s="17" t="s">
        <v>265</v>
      </c>
      <c r="C23" s="30">
        <v>1000</v>
      </c>
      <c r="D23" s="16">
        <f t="shared" si="2"/>
        <v>1.03254505608444E-5</v>
      </c>
      <c r="E23" s="15">
        <v>38.563000000000002</v>
      </c>
      <c r="F23" s="31">
        <v>38563</v>
      </c>
      <c r="G23" s="17" t="s">
        <v>25</v>
      </c>
    </row>
    <row r="24" spans="1:7">
      <c r="A24" s="5"/>
      <c r="B24" s="43" t="s">
        <v>266</v>
      </c>
      <c r="C24" s="44">
        <v>1000</v>
      </c>
      <c r="D24" s="45">
        <f t="shared" si="2"/>
        <v>1.03254505608444E-5</v>
      </c>
      <c r="E24" s="46">
        <v>39.099800000000002</v>
      </c>
      <c r="F24" s="47">
        <v>39099.800000000003</v>
      </c>
      <c r="G24" s="48" t="s">
        <v>25</v>
      </c>
    </row>
    <row r="25" spans="1:7">
      <c r="A25" s="5"/>
      <c r="B25" s="17" t="s">
        <v>67</v>
      </c>
      <c r="C25" s="30">
        <v>1000</v>
      </c>
      <c r="D25" s="16">
        <f>C25/96848074</f>
        <v>1.03254505608444E-5</v>
      </c>
      <c r="E25" s="15">
        <v>38.8521</v>
      </c>
      <c r="F25" s="31">
        <v>38852.1</v>
      </c>
      <c r="G25" s="14" t="s">
        <v>25</v>
      </c>
    </row>
    <row r="26" spans="1:7">
      <c r="A26" s="5"/>
      <c r="B26" s="43" t="s">
        <v>106</v>
      </c>
      <c r="C26" s="44">
        <v>1000</v>
      </c>
      <c r="D26" s="45">
        <f t="shared" ref="D26:D29" si="3">C26/96848074</f>
        <v>1.03254505608444E-5</v>
      </c>
      <c r="E26" s="46">
        <v>37.709699999999998</v>
      </c>
      <c r="F26" s="47">
        <v>37709.699999999997</v>
      </c>
      <c r="G26" s="48" t="s">
        <v>25</v>
      </c>
    </row>
    <row r="27" spans="1:7">
      <c r="A27" s="5"/>
      <c r="B27" s="17" t="s">
        <v>148</v>
      </c>
      <c r="C27" s="30">
        <v>1000</v>
      </c>
      <c r="D27" s="16">
        <f t="shared" si="3"/>
        <v>1.03254505608444E-5</v>
      </c>
      <c r="E27" s="15">
        <v>37.754199999999997</v>
      </c>
      <c r="F27" s="31">
        <v>37754.199999999997</v>
      </c>
      <c r="G27" s="14" t="s">
        <v>25</v>
      </c>
    </row>
    <row r="28" spans="1:7">
      <c r="A28" s="5"/>
      <c r="B28" s="43" t="s">
        <v>180</v>
      </c>
      <c r="C28" s="44">
        <v>1000</v>
      </c>
      <c r="D28" s="45">
        <f t="shared" si="3"/>
        <v>1.03254505608444E-5</v>
      </c>
      <c r="E28" s="46">
        <v>37.46</v>
      </c>
      <c r="F28" s="47">
        <v>37460</v>
      </c>
      <c r="G28" s="48" t="s">
        <v>25</v>
      </c>
    </row>
    <row r="29" spans="1:7" ht="13.5" thickBot="1">
      <c r="A29" s="5"/>
      <c r="B29" s="17" t="s">
        <v>253</v>
      </c>
      <c r="C29" s="30">
        <v>1000</v>
      </c>
      <c r="D29" s="16">
        <f t="shared" si="3"/>
        <v>1.03254505608444E-5</v>
      </c>
      <c r="E29" s="15">
        <v>37.895699999999998</v>
      </c>
      <c r="F29" s="31">
        <v>37895.699999999997</v>
      </c>
      <c r="G29" s="17" t="s">
        <v>25</v>
      </c>
    </row>
    <row r="30" spans="1:7" ht="12.75" customHeight="1">
      <c r="A30" s="11"/>
      <c r="B30" s="76" t="s">
        <v>4</v>
      </c>
      <c r="C30" s="78">
        <f>SUM(C13:C29)</f>
        <v>17000</v>
      </c>
      <c r="D30" s="80">
        <f>SUM(D13:D29)</f>
        <v>1.7553265953435486E-4</v>
      </c>
      <c r="E30" s="82">
        <f>F30/C30</f>
        <v>37.379694117647055</v>
      </c>
      <c r="F30" s="84">
        <f>SUM(F13:F29)</f>
        <v>635454.79999999993</v>
      </c>
      <c r="G30" s="76"/>
    </row>
    <row r="31" spans="1:7">
      <c r="A31" s="11"/>
      <c r="B31" s="77"/>
      <c r="C31" s="79"/>
      <c r="D31" s="81"/>
      <c r="E31" s="83"/>
      <c r="F31" s="85"/>
      <c r="G31" s="77"/>
    </row>
    <row r="32" spans="1:7">
      <c r="B32" s="10"/>
      <c r="C32" s="9"/>
      <c r="D32" s="8"/>
      <c r="E32" s="7"/>
      <c r="F32" s="6"/>
    </row>
    <row r="33" spans="1:6" ht="12.75" customHeight="1">
      <c r="B33" s="67" t="s">
        <v>3</v>
      </c>
      <c r="C33" s="67"/>
      <c r="D33" s="67"/>
      <c r="E33" s="67"/>
      <c r="F33" s="67"/>
    </row>
    <row r="34" spans="1:6">
      <c r="B34" s="67"/>
      <c r="C34" s="67"/>
      <c r="D34" s="67"/>
      <c r="E34" s="67"/>
      <c r="F34" s="67"/>
    </row>
    <row r="35" spans="1:6">
      <c r="B35" s="67"/>
      <c r="C35" s="67"/>
      <c r="D35" s="67"/>
      <c r="E35" s="67"/>
      <c r="F35" s="67"/>
    </row>
    <row r="36" spans="1:6">
      <c r="B36" s="68"/>
      <c r="C36" s="68"/>
      <c r="D36" s="68"/>
      <c r="E36" s="68"/>
      <c r="F36" s="68"/>
    </row>
    <row r="37" spans="1:6">
      <c r="B37" s="68"/>
      <c r="C37" s="68"/>
      <c r="D37" s="68"/>
      <c r="E37" s="68"/>
      <c r="F37" s="68"/>
    </row>
    <row r="38" spans="1:6">
      <c r="B38" s="69"/>
      <c r="C38" s="69"/>
      <c r="D38" s="69"/>
      <c r="E38" s="69"/>
      <c r="F38" s="69"/>
    </row>
    <row r="39" spans="1:6">
      <c r="B39" s="69"/>
      <c r="C39" s="69"/>
      <c r="D39" s="69"/>
      <c r="E39" s="69"/>
      <c r="F39" s="69"/>
    </row>
    <row r="42" spans="1:6">
      <c r="A42" s="4"/>
    </row>
    <row r="43" spans="1:6">
      <c r="A43" s="5"/>
    </row>
    <row r="44" spans="1:6">
      <c r="A44" s="5"/>
    </row>
    <row r="45" spans="1:6">
      <c r="A45" s="5"/>
    </row>
    <row r="46" spans="1:6">
      <c r="A46" s="4"/>
    </row>
  </sheetData>
  <mergeCells count="12">
    <mergeCell ref="B33:F35"/>
    <mergeCell ref="B36:F37"/>
    <mergeCell ref="B38:F39"/>
    <mergeCell ref="B6:G7"/>
    <mergeCell ref="G30:G31"/>
    <mergeCell ref="C11:G11"/>
    <mergeCell ref="B8:F8"/>
    <mergeCell ref="B30:B31"/>
    <mergeCell ref="C30:C31"/>
    <mergeCell ref="D30:D31"/>
    <mergeCell ref="E30:E31"/>
    <mergeCell ref="F30:F31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0"/>
  <sheetViews>
    <sheetView zoomScaleNormal="100" workbookViewId="0">
      <selection activeCell="J31" sqref="J31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54">
        <v>43493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43493</v>
      </c>
      <c r="B9" s="50" t="s">
        <v>23</v>
      </c>
      <c r="C9" s="51" t="s">
        <v>24</v>
      </c>
      <c r="D9" s="52">
        <v>50</v>
      </c>
      <c r="E9" s="86">
        <v>39</v>
      </c>
      <c r="F9" s="57">
        <v>1950</v>
      </c>
      <c r="G9" s="51" t="s">
        <v>25</v>
      </c>
    </row>
    <row r="10" spans="1:7">
      <c r="A10" s="55">
        <v>43493</v>
      </c>
      <c r="B10" s="56" t="s">
        <v>26</v>
      </c>
      <c r="C10" s="56" t="s">
        <v>24</v>
      </c>
      <c r="D10" s="56">
        <v>30</v>
      </c>
      <c r="E10" s="87">
        <v>39.21</v>
      </c>
      <c r="F10" s="58">
        <v>1176.3</v>
      </c>
      <c r="G10" s="56" t="s">
        <v>25</v>
      </c>
    </row>
    <row r="11" spans="1:7">
      <c r="A11" s="55">
        <v>43493</v>
      </c>
      <c r="B11" s="56" t="s">
        <v>27</v>
      </c>
      <c r="C11" s="56" t="s">
        <v>24</v>
      </c>
      <c r="D11" s="56">
        <v>36</v>
      </c>
      <c r="E11" s="87">
        <v>39.200000000000003</v>
      </c>
      <c r="F11" s="58">
        <v>1411.2</v>
      </c>
      <c r="G11" s="56" t="s">
        <v>25</v>
      </c>
    </row>
    <row r="12" spans="1:7">
      <c r="A12" s="55">
        <v>43493</v>
      </c>
      <c r="B12" s="56" t="s">
        <v>28</v>
      </c>
      <c r="C12" s="56" t="s">
        <v>24</v>
      </c>
      <c r="D12" s="56">
        <v>33</v>
      </c>
      <c r="E12" s="87">
        <v>38.89</v>
      </c>
      <c r="F12" s="58">
        <v>1283.3699999999999</v>
      </c>
      <c r="G12" s="56" t="s">
        <v>25</v>
      </c>
    </row>
    <row r="13" spans="1:7">
      <c r="A13" s="55">
        <v>43493</v>
      </c>
      <c r="B13" s="56" t="s">
        <v>29</v>
      </c>
      <c r="C13" s="56" t="s">
        <v>24</v>
      </c>
      <c r="D13" s="56">
        <v>56</v>
      </c>
      <c r="E13" s="87">
        <v>39.03</v>
      </c>
      <c r="F13" s="58">
        <v>2185.6799999999998</v>
      </c>
      <c r="G13" s="56" t="s">
        <v>25</v>
      </c>
    </row>
    <row r="14" spans="1:7">
      <c r="A14" s="55">
        <v>43493</v>
      </c>
      <c r="B14" s="56" t="s">
        <v>30</v>
      </c>
      <c r="C14" s="56" t="s">
        <v>24</v>
      </c>
      <c r="D14" s="56">
        <v>51</v>
      </c>
      <c r="E14" s="87">
        <v>39.06</v>
      </c>
      <c r="F14" s="58">
        <v>1992.06</v>
      </c>
      <c r="G14" s="56" t="s">
        <v>25</v>
      </c>
    </row>
    <row r="15" spans="1:7">
      <c r="A15" s="55">
        <v>43493</v>
      </c>
      <c r="B15" s="56" t="s">
        <v>31</v>
      </c>
      <c r="C15" s="56" t="s">
        <v>24</v>
      </c>
      <c r="D15" s="56">
        <v>27</v>
      </c>
      <c r="E15" s="87">
        <v>39.17</v>
      </c>
      <c r="F15" s="58">
        <v>1057.5899999999999</v>
      </c>
      <c r="G15" s="56" t="s">
        <v>25</v>
      </c>
    </row>
    <row r="16" spans="1:7">
      <c r="A16" s="55">
        <v>43493</v>
      </c>
      <c r="B16" s="56" t="s">
        <v>32</v>
      </c>
      <c r="C16" s="56" t="s">
        <v>24</v>
      </c>
      <c r="D16" s="56">
        <v>1</v>
      </c>
      <c r="E16" s="87">
        <v>39.049999999999997</v>
      </c>
      <c r="F16" s="58">
        <v>39.049999999999997</v>
      </c>
      <c r="G16" s="56" t="s">
        <v>25</v>
      </c>
    </row>
    <row r="17" spans="1:7">
      <c r="A17" s="55">
        <v>43493</v>
      </c>
      <c r="B17" s="56" t="s">
        <v>33</v>
      </c>
      <c r="C17" s="56" t="s">
        <v>24</v>
      </c>
      <c r="D17" s="56">
        <v>21</v>
      </c>
      <c r="E17" s="87">
        <v>39.020000000000003</v>
      </c>
      <c r="F17" s="58">
        <v>819.42</v>
      </c>
      <c r="G17" s="56" t="s">
        <v>25</v>
      </c>
    </row>
    <row r="18" spans="1:7">
      <c r="A18" s="55">
        <v>43493</v>
      </c>
      <c r="B18" s="56" t="s">
        <v>34</v>
      </c>
      <c r="C18" s="56" t="s">
        <v>24</v>
      </c>
      <c r="D18" s="56">
        <v>4</v>
      </c>
      <c r="E18" s="87">
        <v>39.020000000000003</v>
      </c>
      <c r="F18" s="58">
        <v>156.08000000000001</v>
      </c>
      <c r="G18" s="56" t="s">
        <v>25</v>
      </c>
    </row>
    <row r="19" spans="1:7">
      <c r="A19" s="55">
        <v>43493</v>
      </c>
      <c r="B19" s="56" t="s">
        <v>35</v>
      </c>
      <c r="C19" s="56" t="s">
        <v>24</v>
      </c>
      <c r="D19" s="56">
        <v>41</v>
      </c>
      <c r="E19" s="87">
        <v>39.26</v>
      </c>
      <c r="F19" s="58">
        <v>1609.66</v>
      </c>
      <c r="G19" s="56" t="s">
        <v>25</v>
      </c>
    </row>
    <row r="20" spans="1:7">
      <c r="A20" s="55">
        <v>43493</v>
      </c>
      <c r="B20" s="56" t="s">
        <v>36</v>
      </c>
      <c r="C20" s="56" t="s">
        <v>24</v>
      </c>
      <c r="D20" s="56">
        <v>3</v>
      </c>
      <c r="E20" s="87">
        <v>39.130000000000003</v>
      </c>
      <c r="F20" s="58">
        <v>117.39</v>
      </c>
      <c r="G20" s="56" t="s">
        <v>25</v>
      </c>
    </row>
    <row r="21" spans="1:7">
      <c r="A21" s="55">
        <v>43493</v>
      </c>
      <c r="B21" s="56" t="s">
        <v>37</v>
      </c>
      <c r="C21" s="56" t="s">
        <v>24</v>
      </c>
      <c r="D21" s="56">
        <v>25</v>
      </c>
      <c r="E21" s="87">
        <v>39.04</v>
      </c>
      <c r="F21" s="58">
        <v>976</v>
      </c>
      <c r="G21" s="56" t="s">
        <v>25</v>
      </c>
    </row>
    <row r="22" spans="1:7">
      <c r="A22" s="55">
        <v>43493</v>
      </c>
      <c r="B22" s="56" t="s">
        <v>38</v>
      </c>
      <c r="C22" s="56" t="s">
        <v>24</v>
      </c>
      <c r="D22" s="56">
        <v>14</v>
      </c>
      <c r="E22" s="87">
        <v>39.01</v>
      </c>
      <c r="F22" s="58">
        <v>546.14</v>
      </c>
      <c r="G22" s="56" t="s">
        <v>25</v>
      </c>
    </row>
    <row r="23" spans="1:7">
      <c r="A23" s="55">
        <v>43493</v>
      </c>
      <c r="B23" s="56" t="s">
        <v>39</v>
      </c>
      <c r="C23" s="56" t="s">
        <v>24</v>
      </c>
      <c r="D23" s="56">
        <v>16</v>
      </c>
      <c r="E23" s="87">
        <v>39.03</v>
      </c>
      <c r="F23" s="58">
        <v>624.48</v>
      </c>
      <c r="G23" s="56" t="s">
        <v>25</v>
      </c>
    </row>
    <row r="24" spans="1:7">
      <c r="A24" s="55">
        <v>43493</v>
      </c>
      <c r="B24" s="56" t="s">
        <v>40</v>
      </c>
      <c r="C24" s="56" t="s">
        <v>24</v>
      </c>
      <c r="D24" s="56">
        <v>25</v>
      </c>
      <c r="E24" s="87">
        <v>39.11</v>
      </c>
      <c r="F24" s="58">
        <v>977.75</v>
      </c>
      <c r="G24" s="56" t="s">
        <v>25</v>
      </c>
    </row>
    <row r="25" spans="1:7">
      <c r="A25" s="55">
        <v>43493</v>
      </c>
      <c r="B25" s="56" t="s">
        <v>41</v>
      </c>
      <c r="C25" s="56" t="s">
        <v>24</v>
      </c>
      <c r="D25" s="56">
        <v>11</v>
      </c>
      <c r="E25" s="87">
        <v>39.119999999999997</v>
      </c>
      <c r="F25" s="58">
        <v>430.32</v>
      </c>
      <c r="G25" s="56" t="s">
        <v>25</v>
      </c>
    </row>
    <row r="26" spans="1:7">
      <c r="A26" s="55">
        <v>43493</v>
      </c>
      <c r="B26" s="56" t="s">
        <v>42</v>
      </c>
      <c r="C26" s="56" t="s">
        <v>24</v>
      </c>
      <c r="D26" s="56">
        <v>13</v>
      </c>
      <c r="E26" s="87">
        <v>39.119999999999997</v>
      </c>
      <c r="F26" s="58">
        <v>508.56</v>
      </c>
      <c r="G26" s="56" t="s">
        <v>25</v>
      </c>
    </row>
    <row r="27" spans="1:7">
      <c r="A27" s="55">
        <v>43493</v>
      </c>
      <c r="B27" s="56" t="s">
        <v>43</v>
      </c>
      <c r="C27" s="56" t="s">
        <v>24</v>
      </c>
      <c r="D27" s="56">
        <v>34</v>
      </c>
      <c r="E27" s="87">
        <v>38.92</v>
      </c>
      <c r="F27" s="58">
        <v>1323.28</v>
      </c>
      <c r="G27" s="56" t="s">
        <v>25</v>
      </c>
    </row>
    <row r="28" spans="1:7">
      <c r="A28" s="55">
        <v>43493</v>
      </c>
      <c r="B28" s="56" t="s">
        <v>44</v>
      </c>
      <c r="C28" s="56" t="s">
        <v>24</v>
      </c>
      <c r="D28" s="56">
        <v>50</v>
      </c>
      <c r="E28" s="87">
        <v>38.799999999999997</v>
      </c>
      <c r="F28" s="58">
        <v>1940</v>
      </c>
      <c r="G28" s="56" t="s">
        <v>25</v>
      </c>
    </row>
    <row r="29" spans="1:7">
      <c r="A29" s="55">
        <v>43493</v>
      </c>
      <c r="B29" s="56" t="s">
        <v>45</v>
      </c>
      <c r="C29" s="56" t="s">
        <v>24</v>
      </c>
      <c r="D29" s="56">
        <v>20</v>
      </c>
      <c r="E29" s="87">
        <v>38.93</v>
      </c>
      <c r="F29" s="58">
        <v>778.6</v>
      </c>
      <c r="G29" s="56" t="s">
        <v>25</v>
      </c>
    </row>
    <row r="30" spans="1:7">
      <c r="A30" s="55">
        <v>43493</v>
      </c>
      <c r="B30" s="56" t="s">
        <v>46</v>
      </c>
      <c r="C30" s="56" t="s">
        <v>24</v>
      </c>
      <c r="D30" s="56">
        <v>5</v>
      </c>
      <c r="E30" s="87">
        <v>38.81</v>
      </c>
      <c r="F30" s="58">
        <v>194.05</v>
      </c>
      <c r="G30" s="56" t="s">
        <v>25</v>
      </c>
    </row>
    <row r="31" spans="1:7">
      <c r="A31" s="55">
        <v>43493</v>
      </c>
      <c r="B31" s="56" t="s">
        <v>47</v>
      </c>
      <c r="C31" s="56" t="s">
        <v>24</v>
      </c>
      <c r="D31" s="56">
        <v>41</v>
      </c>
      <c r="E31" s="87">
        <v>38.78</v>
      </c>
      <c r="F31" s="58">
        <v>1589.98</v>
      </c>
      <c r="G31" s="56" t="s">
        <v>25</v>
      </c>
    </row>
    <row r="32" spans="1:7">
      <c r="A32" s="55">
        <v>43493</v>
      </c>
      <c r="B32" s="56" t="s">
        <v>48</v>
      </c>
      <c r="C32" s="56" t="s">
        <v>24</v>
      </c>
      <c r="D32" s="56">
        <v>19</v>
      </c>
      <c r="E32" s="87">
        <v>38.74</v>
      </c>
      <c r="F32" s="58">
        <v>736.06</v>
      </c>
      <c r="G32" s="56" t="s">
        <v>25</v>
      </c>
    </row>
    <row r="33" spans="1:7">
      <c r="A33" s="55">
        <v>43493</v>
      </c>
      <c r="B33" s="56" t="s">
        <v>49</v>
      </c>
      <c r="C33" s="56" t="s">
        <v>24</v>
      </c>
      <c r="D33" s="56">
        <v>4</v>
      </c>
      <c r="E33" s="87">
        <v>38.74</v>
      </c>
      <c r="F33" s="58">
        <v>154.96</v>
      </c>
      <c r="G33" s="56" t="s">
        <v>25</v>
      </c>
    </row>
    <row r="34" spans="1:7">
      <c r="A34" s="55">
        <v>43493</v>
      </c>
      <c r="B34" s="56" t="s">
        <v>50</v>
      </c>
      <c r="C34" s="56" t="s">
        <v>24</v>
      </c>
      <c r="D34" s="56">
        <v>1</v>
      </c>
      <c r="E34" s="87">
        <v>38.81</v>
      </c>
      <c r="F34" s="58">
        <v>38.81</v>
      </c>
      <c r="G34" s="56" t="s">
        <v>25</v>
      </c>
    </row>
    <row r="35" spans="1:7">
      <c r="A35" s="55">
        <v>43493</v>
      </c>
      <c r="B35" s="56" t="s">
        <v>51</v>
      </c>
      <c r="C35" s="56" t="s">
        <v>24</v>
      </c>
      <c r="D35" s="56">
        <v>45</v>
      </c>
      <c r="E35" s="87">
        <v>38.840000000000003</v>
      </c>
      <c r="F35" s="58">
        <v>1747.8</v>
      </c>
      <c r="G35" s="56" t="s">
        <v>25</v>
      </c>
    </row>
    <row r="36" spans="1:7">
      <c r="A36" s="55">
        <v>43493</v>
      </c>
      <c r="B36" s="56" t="s">
        <v>52</v>
      </c>
      <c r="C36" s="56" t="s">
        <v>24</v>
      </c>
      <c r="D36" s="56">
        <v>16</v>
      </c>
      <c r="E36" s="87">
        <v>38.880000000000003</v>
      </c>
      <c r="F36" s="58">
        <v>622.08000000000004</v>
      </c>
      <c r="G36" s="56" t="s">
        <v>25</v>
      </c>
    </row>
    <row r="37" spans="1:7">
      <c r="A37" s="55">
        <v>43493</v>
      </c>
      <c r="B37" s="56" t="s">
        <v>53</v>
      </c>
      <c r="C37" s="56" t="s">
        <v>24</v>
      </c>
      <c r="D37" s="56">
        <v>5</v>
      </c>
      <c r="E37" s="87">
        <v>38.79</v>
      </c>
      <c r="F37" s="58">
        <v>193.95</v>
      </c>
      <c r="G37" s="56" t="s">
        <v>25</v>
      </c>
    </row>
    <row r="38" spans="1:7">
      <c r="A38" s="55">
        <v>43493</v>
      </c>
      <c r="B38" s="56" t="s">
        <v>54</v>
      </c>
      <c r="C38" s="56" t="s">
        <v>24</v>
      </c>
      <c r="D38" s="56">
        <v>1</v>
      </c>
      <c r="E38" s="87">
        <v>38.75</v>
      </c>
      <c r="F38" s="58">
        <v>38.75</v>
      </c>
      <c r="G38" s="56" t="s">
        <v>25</v>
      </c>
    </row>
    <row r="39" spans="1:7">
      <c r="A39" s="55">
        <v>43493</v>
      </c>
      <c r="B39" s="56" t="s">
        <v>55</v>
      </c>
      <c r="C39" s="56" t="s">
        <v>24</v>
      </c>
      <c r="D39" s="56">
        <v>45</v>
      </c>
      <c r="E39" s="87">
        <v>38.75</v>
      </c>
      <c r="F39" s="58">
        <v>1743.75</v>
      </c>
      <c r="G39" s="56" t="s">
        <v>25</v>
      </c>
    </row>
    <row r="40" spans="1:7">
      <c r="A40" s="55">
        <v>43493</v>
      </c>
      <c r="B40" s="56" t="s">
        <v>56</v>
      </c>
      <c r="C40" s="56" t="s">
        <v>24</v>
      </c>
      <c r="D40" s="56">
        <v>27</v>
      </c>
      <c r="E40" s="87">
        <v>38.47</v>
      </c>
      <c r="F40" s="58">
        <v>1038.69</v>
      </c>
      <c r="G40" s="56" t="s">
        <v>25</v>
      </c>
    </row>
    <row r="41" spans="1:7">
      <c r="A41" s="55">
        <v>43493</v>
      </c>
      <c r="B41" s="56" t="s">
        <v>57</v>
      </c>
      <c r="C41" s="56" t="s">
        <v>24</v>
      </c>
      <c r="D41" s="56">
        <v>11</v>
      </c>
      <c r="E41" s="87">
        <v>38.43</v>
      </c>
      <c r="F41" s="58">
        <v>422.73</v>
      </c>
      <c r="G41" s="56" t="s">
        <v>25</v>
      </c>
    </row>
    <row r="42" spans="1:7">
      <c r="A42" s="55">
        <v>43493</v>
      </c>
      <c r="B42" s="56" t="s">
        <v>58</v>
      </c>
      <c r="C42" s="56" t="s">
        <v>24</v>
      </c>
      <c r="D42" s="56">
        <v>45</v>
      </c>
      <c r="E42" s="87">
        <v>38.4</v>
      </c>
      <c r="F42" s="58">
        <v>1728</v>
      </c>
      <c r="G42" s="56" t="s">
        <v>25</v>
      </c>
    </row>
    <row r="43" spans="1:7">
      <c r="A43" s="55">
        <v>43493</v>
      </c>
      <c r="B43" s="56" t="s">
        <v>59</v>
      </c>
      <c r="C43" s="56" t="s">
        <v>24</v>
      </c>
      <c r="D43" s="56">
        <v>4</v>
      </c>
      <c r="E43" s="87">
        <v>38.46</v>
      </c>
      <c r="F43" s="58">
        <v>153.84</v>
      </c>
      <c r="G43" s="56" t="s">
        <v>25</v>
      </c>
    </row>
    <row r="44" spans="1:7">
      <c r="A44" s="55">
        <v>43493</v>
      </c>
      <c r="B44" s="56" t="s">
        <v>60</v>
      </c>
      <c r="C44" s="56" t="s">
        <v>24</v>
      </c>
      <c r="D44" s="56">
        <v>45</v>
      </c>
      <c r="E44" s="87">
        <v>38.49</v>
      </c>
      <c r="F44" s="58">
        <v>1732.05</v>
      </c>
      <c r="G44" s="56" t="s">
        <v>25</v>
      </c>
    </row>
    <row r="45" spans="1:7">
      <c r="A45" s="55">
        <v>43493</v>
      </c>
      <c r="B45" s="56" t="s">
        <v>61</v>
      </c>
      <c r="C45" s="56" t="s">
        <v>24</v>
      </c>
      <c r="D45" s="56">
        <v>8</v>
      </c>
      <c r="E45" s="87">
        <v>38.51</v>
      </c>
      <c r="F45" s="58">
        <v>308.08</v>
      </c>
      <c r="G45" s="56" t="s">
        <v>25</v>
      </c>
    </row>
    <row r="46" spans="1:7">
      <c r="A46" s="55">
        <v>43493</v>
      </c>
      <c r="B46" s="56" t="s">
        <v>62</v>
      </c>
      <c r="C46" s="56" t="s">
        <v>24</v>
      </c>
      <c r="D46" s="56">
        <v>45</v>
      </c>
      <c r="E46" s="87">
        <v>38.47</v>
      </c>
      <c r="F46" s="58">
        <v>1731.15</v>
      </c>
      <c r="G46" s="56" t="s">
        <v>25</v>
      </c>
    </row>
    <row r="47" spans="1:7">
      <c r="A47" s="55">
        <v>43493</v>
      </c>
      <c r="B47" s="56" t="s">
        <v>63</v>
      </c>
      <c r="C47" s="56" t="s">
        <v>24</v>
      </c>
      <c r="D47" s="56">
        <v>31</v>
      </c>
      <c r="E47" s="87">
        <v>38.54</v>
      </c>
      <c r="F47" s="58">
        <v>1194.74</v>
      </c>
      <c r="G47" s="56" t="s">
        <v>25</v>
      </c>
    </row>
    <row r="48" spans="1:7">
      <c r="A48" s="55">
        <v>43493</v>
      </c>
      <c r="B48" s="56" t="s">
        <v>64</v>
      </c>
      <c r="C48" s="56" t="s">
        <v>24</v>
      </c>
      <c r="D48" s="56">
        <v>12</v>
      </c>
      <c r="E48" s="87">
        <v>38.42</v>
      </c>
      <c r="F48" s="58">
        <v>461.04</v>
      </c>
      <c r="G48" s="56" t="s">
        <v>25</v>
      </c>
    </row>
    <row r="49" spans="1:7">
      <c r="A49" s="55">
        <v>43493</v>
      </c>
      <c r="B49" s="56" t="s">
        <v>65</v>
      </c>
      <c r="C49" s="56" t="s">
        <v>24</v>
      </c>
      <c r="D49" s="56">
        <v>7</v>
      </c>
      <c r="E49" s="87">
        <v>38.43</v>
      </c>
      <c r="F49" s="58">
        <v>269.01</v>
      </c>
      <c r="G49" s="56" t="s">
        <v>25</v>
      </c>
    </row>
    <row r="50" spans="1:7">
      <c r="A50" s="55">
        <v>43493</v>
      </c>
      <c r="B50" s="56" t="s">
        <v>66</v>
      </c>
      <c r="C50" s="56" t="s">
        <v>24</v>
      </c>
      <c r="D50" s="56">
        <v>22</v>
      </c>
      <c r="E50" s="87">
        <v>38.619999999999997</v>
      </c>
      <c r="F50" s="58">
        <v>849.64</v>
      </c>
      <c r="G50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46"/>
  <sheetViews>
    <sheetView zoomScaleNormal="100" workbookViewId="0">
      <selection activeCell="J30" sqref="J30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43494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43494</v>
      </c>
      <c r="B9" s="50" t="s">
        <v>68</v>
      </c>
      <c r="C9" s="51" t="s">
        <v>24</v>
      </c>
      <c r="D9" s="52">
        <v>50</v>
      </c>
      <c r="E9" s="86">
        <v>38.22</v>
      </c>
      <c r="F9" s="57">
        <v>1911</v>
      </c>
      <c r="G9" s="51" t="s">
        <v>25</v>
      </c>
    </row>
    <row r="10" spans="1:7">
      <c r="A10" s="55">
        <v>43494</v>
      </c>
      <c r="B10" s="56" t="s">
        <v>69</v>
      </c>
      <c r="C10" s="56" t="s">
        <v>24</v>
      </c>
      <c r="D10" s="56">
        <v>31</v>
      </c>
      <c r="E10" s="87">
        <v>37.86</v>
      </c>
      <c r="F10" s="58">
        <v>1173.6600000000001</v>
      </c>
      <c r="G10" s="56" t="s">
        <v>25</v>
      </c>
    </row>
    <row r="11" spans="1:7">
      <c r="A11" s="55">
        <v>43494</v>
      </c>
      <c r="B11" s="56" t="s">
        <v>70</v>
      </c>
      <c r="C11" s="56" t="s">
        <v>24</v>
      </c>
      <c r="D11" s="56">
        <v>19</v>
      </c>
      <c r="E11" s="87">
        <v>37.86</v>
      </c>
      <c r="F11" s="58">
        <v>719.34</v>
      </c>
      <c r="G11" s="56" t="s">
        <v>25</v>
      </c>
    </row>
    <row r="12" spans="1:7">
      <c r="A12" s="55">
        <v>43494</v>
      </c>
      <c r="B12" s="56" t="s">
        <v>71</v>
      </c>
      <c r="C12" s="56" t="s">
        <v>24</v>
      </c>
      <c r="D12" s="56">
        <v>40</v>
      </c>
      <c r="E12" s="87">
        <v>37.96</v>
      </c>
      <c r="F12" s="58">
        <v>1518.4</v>
      </c>
      <c r="G12" s="56" t="s">
        <v>25</v>
      </c>
    </row>
    <row r="13" spans="1:7">
      <c r="A13" s="55">
        <v>43494</v>
      </c>
      <c r="B13" s="56" t="s">
        <v>72</v>
      </c>
      <c r="C13" s="56" t="s">
        <v>24</v>
      </c>
      <c r="D13" s="56">
        <v>1</v>
      </c>
      <c r="E13" s="87">
        <v>37.840000000000003</v>
      </c>
      <c r="F13" s="58">
        <v>37.840000000000003</v>
      </c>
      <c r="G13" s="56" t="s">
        <v>25</v>
      </c>
    </row>
    <row r="14" spans="1:7">
      <c r="A14" s="55">
        <v>43494</v>
      </c>
      <c r="B14" s="56" t="s">
        <v>73</v>
      </c>
      <c r="C14" s="56" t="s">
        <v>24</v>
      </c>
      <c r="D14" s="56">
        <v>21</v>
      </c>
      <c r="E14" s="87">
        <v>37.78</v>
      </c>
      <c r="F14" s="58">
        <v>793.38</v>
      </c>
      <c r="G14" s="56" t="s">
        <v>25</v>
      </c>
    </row>
    <row r="15" spans="1:7">
      <c r="A15" s="55">
        <v>43494</v>
      </c>
      <c r="B15" s="56" t="s">
        <v>74</v>
      </c>
      <c r="C15" s="56" t="s">
        <v>24</v>
      </c>
      <c r="D15" s="56">
        <v>27</v>
      </c>
      <c r="E15" s="87">
        <v>37.85</v>
      </c>
      <c r="F15" s="58">
        <v>1021.95</v>
      </c>
      <c r="G15" s="56" t="s">
        <v>25</v>
      </c>
    </row>
    <row r="16" spans="1:7">
      <c r="A16" s="55">
        <v>43494</v>
      </c>
      <c r="B16" s="56" t="s">
        <v>75</v>
      </c>
      <c r="C16" s="56" t="s">
        <v>24</v>
      </c>
      <c r="D16" s="56">
        <v>40</v>
      </c>
      <c r="E16" s="87">
        <v>37.53</v>
      </c>
      <c r="F16" s="58">
        <v>1501.2</v>
      </c>
      <c r="G16" s="56" t="s">
        <v>25</v>
      </c>
    </row>
    <row r="17" spans="1:7">
      <c r="A17" s="55">
        <v>43494</v>
      </c>
      <c r="B17" s="56" t="s">
        <v>76</v>
      </c>
      <c r="C17" s="56" t="s">
        <v>24</v>
      </c>
      <c r="D17" s="56">
        <v>36</v>
      </c>
      <c r="E17" s="87">
        <v>37.42</v>
      </c>
      <c r="F17" s="58">
        <v>1347.12</v>
      </c>
      <c r="G17" s="56" t="s">
        <v>25</v>
      </c>
    </row>
    <row r="18" spans="1:7">
      <c r="A18" s="55">
        <v>43494</v>
      </c>
      <c r="B18" s="56" t="s">
        <v>77</v>
      </c>
      <c r="C18" s="56" t="s">
        <v>24</v>
      </c>
      <c r="D18" s="56">
        <v>40</v>
      </c>
      <c r="E18" s="87">
        <v>37.619999999999997</v>
      </c>
      <c r="F18" s="58">
        <v>1504.8</v>
      </c>
      <c r="G18" s="56" t="s">
        <v>25</v>
      </c>
    </row>
    <row r="19" spans="1:7">
      <c r="A19" s="55">
        <v>43494</v>
      </c>
      <c r="B19" s="56" t="s">
        <v>78</v>
      </c>
      <c r="C19" s="56" t="s">
        <v>24</v>
      </c>
      <c r="D19" s="56">
        <v>40</v>
      </c>
      <c r="E19" s="87">
        <v>37.72</v>
      </c>
      <c r="F19" s="58">
        <v>1508.8</v>
      </c>
      <c r="G19" s="56" t="s">
        <v>25</v>
      </c>
    </row>
    <row r="20" spans="1:7">
      <c r="A20" s="55">
        <v>43494</v>
      </c>
      <c r="B20" s="56" t="s">
        <v>79</v>
      </c>
      <c r="C20" s="56" t="s">
        <v>24</v>
      </c>
      <c r="D20" s="56">
        <v>40</v>
      </c>
      <c r="E20" s="87">
        <v>37.75</v>
      </c>
      <c r="F20" s="58">
        <v>1510</v>
      </c>
      <c r="G20" s="56" t="s">
        <v>25</v>
      </c>
    </row>
    <row r="21" spans="1:7">
      <c r="A21" s="55">
        <v>43494</v>
      </c>
      <c r="B21" s="56" t="s">
        <v>80</v>
      </c>
      <c r="C21" s="56" t="s">
        <v>24</v>
      </c>
      <c r="D21" s="56">
        <v>30</v>
      </c>
      <c r="E21" s="87">
        <v>37.700000000000003</v>
      </c>
      <c r="F21" s="58">
        <v>1131</v>
      </c>
      <c r="G21" s="56" t="s">
        <v>25</v>
      </c>
    </row>
    <row r="22" spans="1:7">
      <c r="A22" s="55">
        <v>43494</v>
      </c>
      <c r="B22" s="56" t="s">
        <v>81</v>
      </c>
      <c r="C22" s="56" t="s">
        <v>24</v>
      </c>
      <c r="D22" s="56">
        <v>2</v>
      </c>
      <c r="E22" s="87">
        <v>37.65</v>
      </c>
      <c r="F22" s="58">
        <v>75.3</v>
      </c>
      <c r="G22" s="56" t="s">
        <v>25</v>
      </c>
    </row>
    <row r="23" spans="1:7">
      <c r="A23" s="55">
        <v>43494</v>
      </c>
      <c r="B23" s="56" t="s">
        <v>82</v>
      </c>
      <c r="C23" s="56" t="s">
        <v>24</v>
      </c>
      <c r="D23" s="56">
        <v>28</v>
      </c>
      <c r="E23" s="87">
        <v>37.72</v>
      </c>
      <c r="F23" s="58">
        <v>1056.1600000000001</v>
      </c>
      <c r="G23" s="56" t="s">
        <v>25</v>
      </c>
    </row>
    <row r="24" spans="1:7">
      <c r="A24" s="55">
        <v>43494</v>
      </c>
      <c r="B24" s="56" t="s">
        <v>83</v>
      </c>
      <c r="C24" s="56" t="s">
        <v>24</v>
      </c>
      <c r="D24" s="56">
        <v>18</v>
      </c>
      <c r="E24" s="87">
        <v>37.72</v>
      </c>
      <c r="F24" s="58">
        <v>678.96</v>
      </c>
      <c r="G24" s="56" t="s">
        <v>25</v>
      </c>
    </row>
    <row r="25" spans="1:7">
      <c r="A25" s="55">
        <v>43494</v>
      </c>
      <c r="B25" s="56" t="s">
        <v>84</v>
      </c>
      <c r="C25" s="56" t="s">
        <v>24</v>
      </c>
      <c r="D25" s="56">
        <v>22</v>
      </c>
      <c r="E25" s="87">
        <v>37.72</v>
      </c>
      <c r="F25" s="58">
        <v>829.84</v>
      </c>
      <c r="G25" s="56" t="s">
        <v>25</v>
      </c>
    </row>
    <row r="26" spans="1:7">
      <c r="A26" s="55">
        <v>43494</v>
      </c>
      <c r="B26" s="56" t="s">
        <v>85</v>
      </c>
      <c r="C26" s="56" t="s">
        <v>24</v>
      </c>
      <c r="D26" s="56">
        <v>15</v>
      </c>
      <c r="E26" s="87">
        <v>37.65</v>
      </c>
      <c r="F26" s="58">
        <v>564.75</v>
      </c>
      <c r="G26" s="56" t="s">
        <v>25</v>
      </c>
    </row>
    <row r="27" spans="1:7">
      <c r="A27" s="55">
        <v>43494</v>
      </c>
      <c r="B27" s="56" t="s">
        <v>86</v>
      </c>
      <c r="C27" s="56" t="s">
        <v>24</v>
      </c>
      <c r="D27" s="56">
        <v>39</v>
      </c>
      <c r="E27" s="87">
        <v>37.79</v>
      </c>
      <c r="F27" s="58">
        <v>1473.81</v>
      </c>
      <c r="G27" s="56" t="s">
        <v>25</v>
      </c>
    </row>
    <row r="28" spans="1:7">
      <c r="A28" s="55">
        <v>43494</v>
      </c>
      <c r="B28" s="56" t="s">
        <v>87</v>
      </c>
      <c r="C28" s="56" t="s">
        <v>24</v>
      </c>
      <c r="D28" s="56">
        <v>11</v>
      </c>
      <c r="E28" s="87">
        <v>37.79</v>
      </c>
      <c r="F28" s="58">
        <v>415.69</v>
      </c>
      <c r="G28" s="56" t="s">
        <v>25</v>
      </c>
    </row>
    <row r="29" spans="1:7">
      <c r="A29" s="55">
        <v>43494</v>
      </c>
      <c r="B29" s="56" t="s">
        <v>88</v>
      </c>
      <c r="C29" s="56" t="s">
        <v>24</v>
      </c>
      <c r="D29" s="56">
        <v>40</v>
      </c>
      <c r="E29" s="87">
        <v>37.68</v>
      </c>
      <c r="F29" s="58">
        <v>1507.2</v>
      </c>
      <c r="G29" s="56" t="s">
        <v>25</v>
      </c>
    </row>
    <row r="30" spans="1:7">
      <c r="A30" s="55">
        <v>43494</v>
      </c>
      <c r="B30" s="56" t="s">
        <v>89</v>
      </c>
      <c r="C30" s="56" t="s">
        <v>24</v>
      </c>
      <c r="D30" s="56">
        <v>36</v>
      </c>
      <c r="E30" s="87">
        <v>37.58</v>
      </c>
      <c r="F30" s="58">
        <v>1352.88</v>
      </c>
      <c r="G30" s="56" t="s">
        <v>25</v>
      </c>
    </row>
    <row r="31" spans="1:7">
      <c r="A31" s="55">
        <v>43494</v>
      </c>
      <c r="B31" s="56" t="s">
        <v>90</v>
      </c>
      <c r="C31" s="56" t="s">
        <v>24</v>
      </c>
      <c r="D31" s="56">
        <v>32</v>
      </c>
      <c r="E31" s="87">
        <v>37.520000000000003</v>
      </c>
      <c r="F31" s="58">
        <v>1200.6400000000001</v>
      </c>
      <c r="G31" s="56" t="s">
        <v>25</v>
      </c>
    </row>
    <row r="32" spans="1:7">
      <c r="A32" s="55">
        <v>43494</v>
      </c>
      <c r="B32" s="56" t="s">
        <v>91</v>
      </c>
      <c r="C32" s="56" t="s">
        <v>24</v>
      </c>
      <c r="D32" s="56">
        <v>28</v>
      </c>
      <c r="E32" s="87">
        <v>37.68</v>
      </c>
      <c r="F32" s="58">
        <v>1055.04</v>
      </c>
      <c r="G32" s="56" t="s">
        <v>25</v>
      </c>
    </row>
    <row r="33" spans="1:7">
      <c r="A33" s="55">
        <v>43494</v>
      </c>
      <c r="B33" s="56" t="s">
        <v>92</v>
      </c>
      <c r="C33" s="56" t="s">
        <v>24</v>
      </c>
      <c r="D33" s="56">
        <v>13</v>
      </c>
      <c r="E33" s="87">
        <v>37.68</v>
      </c>
      <c r="F33" s="58">
        <v>489.84</v>
      </c>
      <c r="G33" s="56" t="s">
        <v>25</v>
      </c>
    </row>
    <row r="34" spans="1:7">
      <c r="A34" s="55">
        <v>43494</v>
      </c>
      <c r="B34" s="56" t="s">
        <v>93</v>
      </c>
      <c r="C34" s="56" t="s">
        <v>24</v>
      </c>
      <c r="D34" s="56">
        <v>42</v>
      </c>
      <c r="E34" s="87">
        <v>37.619999999999997</v>
      </c>
      <c r="F34" s="58">
        <v>1580.04</v>
      </c>
      <c r="G34" s="56" t="s">
        <v>25</v>
      </c>
    </row>
    <row r="35" spans="1:7">
      <c r="A35" s="55">
        <v>43494</v>
      </c>
      <c r="B35" s="56" t="s">
        <v>94</v>
      </c>
      <c r="C35" s="56" t="s">
        <v>24</v>
      </c>
      <c r="D35" s="56">
        <v>41</v>
      </c>
      <c r="E35" s="87">
        <v>37.700000000000003</v>
      </c>
      <c r="F35" s="58">
        <v>1545.7</v>
      </c>
      <c r="G35" s="56" t="s">
        <v>25</v>
      </c>
    </row>
    <row r="36" spans="1:7">
      <c r="A36" s="55">
        <v>43494</v>
      </c>
      <c r="B36" s="56" t="s">
        <v>95</v>
      </c>
      <c r="C36" s="56" t="s">
        <v>24</v>
      </c>
      <c r="D36" s="56">
        <v>20</v>
      </c>
      <c r="E36" s="87">
        <v>37.79</v>
      </c>
      <c r="F36" s="58">
        <v>755.8</v>
      </c>
      <c r="G36" s="56" t="s">
        <v>25</v>
      </c>
    </row>
    <row r="37" spans="1:7">
      <c r="A37" s="55">
        <v>43494</v>
      </c>
      <c r="B37" s="56" t="s">
        <v>96</v>
      </c>
      <c r="C37" s="56" t="s">
        <v>24</v>
      </c>
      <c r="D37" s="56">
        <v>26</v>
      </c>
      <c r="E37" s="87">
        <v>37.75</v>
      </c>
      <c r="F37" s="58">
        <v>981.5</v>
      </c>
      <c r="G37" s="56" t="s">
        <v>25</v>
      </c>
    </row>
    <row r="38" spans="1:7">
      <c r="A38" s="55">
        <v>43494</v>
      </c>
      <c r="B38" s="56" t="s">
        <v>97</v>
      </c>
      <c r="C38" s="56" t="s">
        <v>24</v>
      </c>
      <c r="D38" s="56">
        <v>28</v>
      </c>
      <c r="E38" s="87">
        <v>37.67</v>
      </c>
      <c r="F38" s="58">
        <v>1054.76</v>
      </c>
      <c r="G38" s="56" t="s">
        <v>25</v>
      </c>
    </row>
    <row r="39" spans="1:7">
      <c r="A39" s="55">
        <v>43494</v>
      </c>
      <c r="B39" s="56" t="s">
        <v>98</v>
      </c>
      <c r="C39" s="56" t="s">
        <v>24</v>
      </c>
      <c r="D39" s="56">
        <v>11</v>
      </c>
      <c r="E39" s="87">
        <v>37.590000000000003</v>
      </c>
      <c r="F39" s="58">
        <v>413.49</v>
      </c>
      <c r="G39" s="56" t="s">
        <v>25</v>
      </c>
    </row>
    <row r="40" spans="1:7">
      <c r="A40" s="55">
        <v>43494</v>
      </c>
      <c r="B40" s="56" t="s">
        <v>99</v>
      </c>
      <c r="C40" s="56" t="s">
        <v>24</v>
      </c>
      <c r="D40" s="56">
        <v>24</v>
      </c>
      <c r="E40" s="87">
        <v>37.6</v>
      </c>
      <c r="F40" s="58">
        <v>902.4</v>
      </c>
      <c r="G40" s="56" t="s">
        <v>25</v>
      </c>
    </row>
    <row r="41" spans="1:7">
      <c r="A41" s="55">
        <v>43494</v>
      </c>
      <c r="B41" s="56" t="s">
        <v>100</v>
      </c>
      <c r="C41" s="56" t="s">
        <v>24</v>
      </c>
      <c r="D41" s="56">
        <v>1</v>
      </c>
      <c r="E41" s="87">
        <v>37.58</v>
      </c>
      <c r="F41" s="58">
        <v>37.58</v>
      </c>
      <c r="G41" s="56" t="s">
        <v>25</v>
      </c>
    </row>
    <row r="42" spans="1:7">
      <c r="A42" s="55">
        <v>43494</v>
      </c>
      <c r="B42" s="56" t="s">
        <v>101</v>
      </c>
      <c r="C42" s="56" t="s">
        <v>24</v>
      </c>
      <c r="D42" s="56">
        <v>34</v>
      </c>
      <c r="E42" s="87">
        <v>37.6</v>
      </c>
      <c r="F42" s="58">
        <v>1278.4000000000001</v>
      </c>
      <c r="G42" s="56" t="s">
        <v>25</v>
      </c>
    </row>
    <row r="43" spans="1:7">
      <c r="A43" s="55">
        <v>43494</v>
      </c>
      <c r="B43" s="56" t="s">
        <v>102</v>
      </c>
      <c r="C43" s="56" t="s">
        <v>24</v>
      </c>
      <c r="D43" s="56">
        <v>42</v>
      </c>
      <c r="E43" s="87">
        <v>37.53</v>
      </c>
      <c r="F43" s="58">
        <v>1576.26</v>
      </c>
      <c r="G43" s="56" t="s">
        <v>25</v>
      </c>
    </row>
    <row r="44" spans="1:7">
      <c r="A44" s="55">
        <v>43494</v>
      </c>
      <c r="B44" s="56" t="s">
        <v>103</v>
      </c>
      <c r="C44" s="56" t="s">
        <v>24</v>
      </c>
      <c r="D44" s="56">
        <v>8</v>
      </c>
      <c r="E44" s="87">
        <v>37.71</v>
      </c>
      <c r="F44" s="58">
        <v>301.68</v>
      </c>
      <c r="G44" s="56" t="s">
        <v>25</v>
      </c>
    </row>
    <row r="45" spans="1:7">
      <c r="A45" s="55">
        <v>43494</v>
      </c>
      <c r="B45" s="56" t="s">
        <v>104</v>
      </c>
      <c r="C45" s="56" t="s">
        <v>24</v>
      </c>
      <c r="D45" s="56">
        <v>7</v>
      </c>
      <c r="E45" s="87">
        <v>37.659999999999997</v>
      </c>
      <c r="F45" s="58">
        <v>263.62</v>
      </c>
      <c r="G45" s="56" t="s">
        <v>25</v>
      </c>
    </row>
    <row r="46" spans="1:7">
      <c r="A46" s="55">
        <v>43494</v>
      </c>
      <c r="B46" s="56" t="s">
        <v>105</v>
      </c>
      <c r="C46" s="56" t="s">
        <v>24</v>
      </c>
      <c r="D46" s="56">
        <v>17</v>
      </c>
      <c r="E46" s="87">
        <v>37.64</v>
      </c>
      <c r="F46" s="58">
        <v>639.88</v>
      </c>
      <c r="G46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49"/>
  <sheetViews>
    <sheetView zoomScaleNormal="100" workbookViewId="0">
      <selection activeCell="H34" sqref="H34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43495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43495</v>
      </c>
      <c r="B9" s="50" t="s">
        <v>107</v>
      </c>
      <c r="C9" s="51" t="s">
        <v>24</v>
      </c>
      <c r="D9" s="52">
        <v>52</v>
      </c>
      <c r="E9" s="86">
        <v>37.549999999999997</v>
      </c>
      <c r="F9" s="57">
        <v>1952.6</v>
      </c>
      <c r="G9" s="51" t="s">
        <v>25</v>
      </c>
    </row>
    <row r="10" spans="1:7">
      <c r="A10" s="55">
        <v>43495</v>
      </c>
      <c r="B10" s="56" t="s">
        <v>108</v>
      </c>
      <c r="C10" s="56" t="s">
        <v>24</v>
      </c>
      <c r="D10" s="56">
        <v>35</v>
      </c>
      <c r="E10" s="87">
        <v>37.700000000000003</v>
      </c>
      <c r="F10" s="58">
        <v>1319.5</v>
      </c>
      <c r="G10" s="56" t="s">
        <v>25</v>
      </c>
    </row>
    <row r="11" spans="1:7">
      <c r="A11" s="55">
        <v>43495</v>
      </c>
      <c r="B11" s="56" t="s">
        <v>109</v>
      </c>
      <c r="C11" s="56" t="s">
        <v>24</v>
      </c>
      <c r="D11" s="56">
        <v>30</v>
      </c>
      <c r="E11" s="87">
        <v>37.700000000000003</v>
      </c>
      <c r="F11" s="58">
        <v>1131</v>
      </c>
      <c r="G11" s="56" t="s">
        <v>25</v>
      </c>
    </row>
    <row r="12" spans="1:7">
      <c r="A12" s="55">
        <v>43495</v>
      </c>
      <c r="B12" s="56" t="s">
        <v>110</v>
      </c>
      <c r="C12" s="56" t="s">
        <v>24</v>
      </c>
      <c r="D12" s="56">
        <v>6</v>
      </c>
      <c r="E12" s="87">
        <v>37.590000000000003</v>
      </c>
      <c r="F12" s="58">
        <v>225.54</v>
      </c>
      <c r="G12" s="56" t="s">
        <v>25</v>
      </c>
    </row>
    <row r="13" spans="1:7">
      <c r="A13" s="55">
        <v>43495</v>
      </c>
      <c r="B13" s="56" t="s">
        <v>111</v>
      </c>
      <c r="C13" s="56" t="s">
        <v>24</v>
      </c>
      <c r="D13" s="56">
        <v>43</v>
      </c>
      <c r="E13" s="87">
        <v>37.82</v>
      </c>
      <c r="F13" s="58">
        <v>1626.26</v>
      </c>
      <c r="G13" s="56" t="s">
        <v>25</v>
      </c>
    </row>
    <row r="14" spans="1:7">
      <c r="A14" s="55">
        <v>43495</v>
      </c>
      <c r="B14" s="56" t="s">
        <v>112</v>
      </c>
      <c r="C14" s="56" t="s">
        <v>24</v>
      </c>
      <c r="D14" s="56">
        <v>46</v>
      </c>
      <c r="E14" s="87">
        <v>37.799999999999997</v>
      </c>
      <c r="F14" s="58">
        <v>1738.8</v>
      </c>
      <c r="G14" s="56" t="s">
        <v>25</v>
      </c>
    </row>
    <row r="15" spans="1:7">
      <c r="A15" s="55">
        <v>43495</v>
      </c>
      <c r="B15" s="56" t="s">
        <v>113</v>
      </c>
      <c r="C15" s="56" t="s">
        <v>24</v>
      </c>
      <c r="D15" s="56">
        <v>50</v>
      </c>
      <c r="E15" s="87">
        <v>37.74</v>
      </c>
      <c r="F15" s="58">
        <v>1887</v>
      </c>
      <c r="G15" s="56" t="s">
        <v>25</v>
      </c>
    </row>
    <row r="16" spans="1:7">
      <c r="A16" s="55">
        <v>43495</v>
      </c>
      <c r="B16" s="56" t="s">
        <v>114</v>
      </c>
      <c r="C16" s="56" t="s">
        <v>24</v>
      </c>
      <c r="D16" s="56">
        <v>24</v>
      </c>
      <c r="E16" s="87">
        <v>37.83</v>
      </c>
      <c r="F16" s="58">
        <v>907.92</v>
      </c>
      <c r="G16" s="56" t="s">
        <v>25</v>
      </c>
    </row>
    <row r="17" spans="1:7">
      <c r="A17" s="55">
        <v>43495</v>
      </c>
      <c r="B17" s="56" t="s">
        <v>115</v>
      </c>
      <c r="C17" s="56" t="s">
        <v>24</v>
      </c>
      <c r="D17" s="56">
        <v>7</v>
      </c>
      <c r="E17" s="87">
        <v>37.82</v>
      </c>
      <c r="F17" s="58">
        <v>264.74</v>
      </c>
      <c r="G17" s="56" t="s">
        <v>25</v>
      </c>
    </row>
    <row r="18" spans="1:7">
      <c r="A18" s="55">
        <v>43495</v>
      </c>
      <c r="B18" s="56" t="s">
        <v>116</v>
      </c>
      <c r="C18" s="56" t="s">
        <v>24</v>
      </c>
      <c r="D18" s="56">
        <v>36</v>
      </c>
      <c r="E18" s="87">
        <v>37.75</v>
      </c>
      <c r="F18" s="58">
        <v>1359</v>
      </c>
      <c r="G18" s="56" t="s">
        <v>25</v>
      </c>
    </row>
    <row r="19" spans="1:7">
      <c r="A19" s="55">
        <v>43495</v>
      </c>
      <c r="B19" s="56" t="s">
        <v>117</v>
      </c>
      <c r="C19" s="56" t="s">
        <v>24</v>
      </c>
      <c r="D19" s="56">
        <v>14</v>
      </c>
      <c r="E19" s="87">
        <v>37.78</v>
      </c>
      <c r="F19" s="58">
        <v>528.91999999999996</v>
      </c>
      <c r="G19" s="56" t="s">
        <v>25</v>
      </c>
    </row>
    <row r="20" spans="1:7">
      <c r="A20" s="55">
        <v>43495</v>
      </c>
      <c r="B20" s="56" t="s">
        <v>118</v>
      </c>
      <c r="C20" s="56" t="s">
        <v>24</v>
      </c>
      <c r="D20" s="56">
        <v>39</v>
      </c>
      <c r="E20" s="87">
        <v>37.799999999999997</v>
      </c>
      <c r="F20" s="58">
        <v>1474.2</v>
      </c>
      <c r="G20" s="56" t="s">
        <v>25</v>
      </c>
    </row>
    <row r="21" spans="1:7">
      <c r="A21" s="55">
        <v>43495</v>
      </c>
      <c r="B21" s="56" t="s">
        <v>119</v>
      </c>
      <c r="C21" s="56" t="s">
        <v>24</v>
      </c>
      <c r="D21" s="56">
        <v>8</v>
      </c>
      <c r="E21" s="87">
        <v>37.590000000000003</v>
      </c>
      <c r="F21" s="58">
        <v>300.72000000000003</v>
      </c>
      <c r="G21" s="56" t="s">
        <v>25</v>
      </c>
    </row>
    <row r="22" spans="1:7">
      <c r="A22" s="55">
        <v>43495</v>
      </c>
      <c r="B22" s="56" t="s">
        <v>120</v>
      </c>
      <c r="C22" s="56" t="s">
        <v>24</v>
      </c>
      <c r="D22" s="56">
        <v>8</v>
      </c>
      <c r="E22" s="87">
        <v>37.51</v>
      </c>
      <c r="F22" s="58">
        <v>300.08</v>
      </c>
      <c r="G22" s="56" t="s">
        <v>25</v>
      </c>
    </row>
    <row r="23" spans="1:7">
      <c r="A23" s="55">
        <v>43495</v>
      </c>
      <c r="B23" s="56" t="s">
        <v>121</v>
      </c>
      <c r="C23" s="56" t="s">
        <v>24</v>
      </c>
      <c r="D23" s="56">
        <v>12</v>
      </c>
      <c r="E23" s="87">
        <v>37.54</v>
      </c>
      <c r="F23" s="58">
        <v>450.48</v>
      </c>
      <c r="G23" s="56" t="s">
        <v>25</v>
      </c>
    </row>
    <row r="24" spans="1:7">
      <c r="A24" s="55">
        <v>43495</v>
      </c>
      <c r="B24" s="56" t="s">
        <v>122</v>
      </c>
      <c r="C24" s="56" t="s">
        <v>24</v>
      </c>
      <c r="D24" s="56">
        <v>10</v>
      </c>
      <c r="E24" s="87">
        <v>37.54</v>
      </c>
      <c r="F24" s="58">
        <v>375.4</v>
      </c>
      <c r="G24" s="56" t="s">
        <v>25</v>
      </c>
    </row>
    <row r="25" spans="1:7">
      <c r="A25" s="55">
        <v>43495</v>
      </c>
      <c r="B25" s="56" t="s">
        <v>123</v>
      </c>
      <c r="C25" s="56" t="s">
        <v>24</v>
      </c>
      <c r="D25" s="56">
        <v>12</v>
      </c>
      <c r="E25" s="87">
        <v>37.53</v>
      </c>
      <c r="F25" s="58">
        <v>450.36</v>
      </c>
      <c r="G25" s="56" t="s">
        <v>25</v>
      </c>
    </row>
    <row r="26" spans="1:7">
      <c r="A26" s="55">
        <v>43495</v>
      </c>
      <c r="B26" s="56" t="s">
        <v>124</v>
      </c>
      <c r="C26" s="56" t="s">
        <v>24</v>
      </c>
      <c r="D26" s="56">
        <v>38</v>
      </c>
      <c r="E26" s="87">
        <v>37.53</v>
      </c>
      <c r="F26" s="58">
        <v>1426.14</v>
      </c>
      <c r="G26" s="56" t="s">
        <v>25</v>
      </c>
    </row>
    <row r="27" spans="1:7">
      <c r="A27" s="55">
        <v>43495</v>
      </c>
      <c r="B27" s="56" t="s">
        <v>125</v>
      </c>
      <c r="C27" s="56" t="s">
        <v>24</v>
      </c>
      <c r="D27" s="56">
        <v>53</v>
      </c>
      <c r="E27" s="87">
        <v>37.799999999999997</v>
      </c>
      <c r="F27" s="58">
        <v>2003.4</v>
      </c>
      <c r="G27" s="56" t="s">
        <v>25</v>
      </c>
    </row>
    <row r="28" spans="1:7">
      <c r="A28" s="55">
        <v>43495</v>
      </c>
      <c r="B28" s="56" t="s">
        <v>126</v>
      </c>
      <c r="C28" s="56" t="s">
        <v>24</v>
      </c>
      <c r="D28" s="56">
        <v>52</v>
      </c>
      <c r="E28" s="87">
        <v>37.76</v>
      </c>
      <c r="F28" s="58">
        <v>1963.52</v>
      </c>
      <c r="G28" s="56" t="s">
        <v>25</v>
      </c>
    </row>
    <row r="29" spans="1:7">
      <c r="A29" s="55">
        <v>43495</v>
      </c>
      <c r="B29" s="56" t="s">
        <v>127</v>
      </c>
      <c r="C29" s="56" t="s">
        <v>24</v>
      </c>
      <c r="D29" s="56">
        <v>37</v>
      </c>
      <c r="E29" s="87">
        <v>37.81</v>
      </c>
      <c r="F29" s="58">
        <v>1398.97</v>
      </c>
      <c r="G29" s="56" t="s">
        <v>25</v>
      </c>
    </row>
    <row r="30" spans="1:7">
      <c r="A30" s="55">
        <v>43495</v>
      </c>
      <c r="B30" s="56" t="s">
        <v>128</v>
      </c>
      <c r="C30" s="56" t="s">
        <v>24</v>
      </c>
      <c r="D30" s="56">
        <v>10</v>
      </c>
      <c r="E30" s="87">
        <v>37.96</v>
      </c>
      <c r="F30" s="58">
        <v>379.6</v>
      </c>
      <c r="G30" s="56" t="s">
        <v>25</v>
      </c>
    </row>
    <row r="31" spans="1:7">
      <c r="A31" s="55">
        <v>43495</v>
      </c>
      <c r="B31" s="56" t="s">
        <v>129</v>
      </c>
      <c r="C31" s="56" t="s">
        <v>24</v>
      </c>
      <c r="D31" s="56">
        <v>52</v>
      </c>
      <c r="E31" s="87">
        <v>37.9</v>
      </c>
      <c r="F31" s="58">
        <v>1970.8</v>
      </c>
      <c r="G31" s="56" t="s">
        <v>25</v>
      </c>
    </row>
    <row r="32" spans="1:7">
      <c r="A32" s="55">
        <v>43495</v>
      </c>
      <c r="B32" s="56" t="s">
        <v>130</v>
      </c>
      <c r="C32" s="56" t="s">
        <v>24</v>
      </c>
      <c r="D32" s="56">
        <v>19</v>
      </c>
      <c r="E32" s="87">
        <v>37.97</v>
      </c>
      <c r="F32" s="58">
        <v>721.43</v>
      </c>
      <c r="G32" s="56" t="s">
        <v>25</v>
      </c>
    </row>
    <row r="33" spans="1:7">
      <c r="A33" s="55">
        <v>43495</v>
      </c>
      <c r="B33" s="56" t="s">
        <v>131</v>
      </c>
      <c r="C33" s="56" t="s">
        <v>24</v>
      </c>
      <c r="D33" s="56">
        <v>21</v>
      </c>
      <c r="E33" s="87">
        <v>37.89</v>
      </c>
      <c r="F33" s="58">
        <v>795.69</v>
      </c>
      <c r="G33" s="56" t="s">
        <v>25</v>
      </c>
    </row>
    <row r="34" spans="1:7">
      <c r="A34" s="55">
        <v>43495</v>
      </c>
      <c r="B34" s="56" t="s">
        <v>132</v>
      </c>
      <c r="C34" s="56" t="s">
        <v>24</v>
      </c>
      <c r="D34" s="56">
        <v>15</v>
      </c>
      <c r="E34" s="87">
        <v>37.799999999999997</v>
      </c>
      <c r="F34" s="58">
        <v>567</v>
      </c>
      <c r="G34" s="56" t="s">
        <v>25</v>
      </c>
    </row>
    <row r="35" spans="1:7">
      <c r="A35" s="55">
        <v>43495</v>
      </c>
      <c r="B35" s="56" t="s">
        <v>133</v>
      </c>
      <c r="C35" s="56" t="s">
        <v>24</v>
      </c>
      <c r="D35" s="56">
        <v>17</v>
      </c>
      <c r="E35" s="87">
        <v>37.799999999999997</v>
      </c>
      <c r="F35" s="58">
        <v>642.6</v>
      </c>
      <c r="G35" s="56" t="s">
        <v>25</v>
      </c>
    </row>
    <row r="36" spans="1:7">
      <c r="A36" s="55">
        <v>43495</v>
      </c>
      <c r="B36" s="56" t="s">
        <v>134</v>
      </c>
      <c r="C36" s="56" t="s">
        <v>24</v>
      </c>
      <c r="D36" s="56">
        <v>24</v>
      </c>
      <c r="E36" s="87">
        <v>37.76</v>
      </c>
      <c r="F36" s="58">
        <v>906.24</v>
      </c>
      <c r="G36" s="56" t="s">
        <v>25</v>
      </c>
    </row>
    <row r="37" spans="1:7">
      <c r="A37" s="55">
        <v>43495</v>
      </c>
      <c r="B37" s="56" t="s">
        <v>135</v>
      </c>
      <c r="C37" s="56" t="s">
        <v>24</v>
      </c>
      <c r="D37" s="56">
        <v>8</v>
      </c>
      <c r="E37" s="87">
        <v>37.68</v>
      </c>
      <c r="F37" s="58">
        <v>301.44</v>
      </c>
      <c r="G37" s="56" t="s">
        <v>25</v>
      </c>
    </row>
    <row r="38" spans="1:7">
      <c r="A38" s="55">
        <v>43495</v>
      </c>
      <c r="B38" s="56" t="s">
        <v>136</v>
      </c>
      <c r="C38" s="56" t="s">
        <v>24</v>
      </c>
      <c r="D38" s="56">
        <v>41</v>
      </c>
      <c r="E38" s="87">
        <v>37.75</v>
      </c>
      <c r="F38" s="58">
        <v>1547.75</v>
      </c>
      <c r="G38" s="56" t="s">
        <v>25</v>
      </c>
    </row>
    <row r="39" spans="1:7">
      <c r="A39" s="55">
        <v>43495</v>
      </c>
      <c r="B39" s="56" t="s">
        <v>137</v>
      </c>
      <c r="C39" s="56" t="s">
        <v>24</v>
      </c>
      <c r="D39" s="56">
        <v>36</v>
      </c>
      <c r="E39" s="87">
        <v>37.770000000000003</v>
      </c>
      <c r="F39" s="58">
        <v>1359.72</v>
      </c>
      <c r="G39" s="56" t="s">
        <v>25</v>
      </c>
    </row>
    <row r="40" spans="1:7">
      <c r="A40" s="55">
        <v>43495</v>
      </c>
      <c r="B40" s="56" t="s">
        <v>138</v>
      </c>
      <c r="C40" s="56" t="s">
        <v>24</v>
      </c>
      <c r="D40" s="56">
        <v>27</v>
      </c>
      <c r="E40" s="87">
        <v>37.78</v>
      </c>
      <c r="F40" s="58">
        <v>1020.06</v>
      </c>
      <c r="G40" s="56" t="s">
        <v>25</v>
      </c>
    </row>
    <row r="41" spans="1:7">
      <c r="A41" s="55">
        <v>43495</v>
      </c>
      <c r="B41" s="56" t="s">
        <v>139</v>
      </c>
      <c r="C41" s="56" t="s">
        <v>24</v>
      </c>
      <c r="D41" s="56">
        <v>28</v>
      </c>
      <c r="E41" s="87">
        <v>37.75</v>
      </c>
      <c r="F41" s="58">
        <v>1057</v>
      </c>
      <c r="G41" s="56" t="s">
        <v>25</v>
      </c>
    </row>
    <row r="42" spans="1:7">
      <c r="A42" s="55">
        <v>43495</v>
      </c>
      <c r="B42" s="56" t="s">
        <v>140</v>
      </c>
      <c r="C42" s="56" t="s">
        <v>24</v>
      </c>
      <c r="D42" s="56">
        <v>9</v>
      </c>
      <c r="E42" s="87">
        <v>37.76</v>
      </c>
      <c r="F42" s="58">
        <v>339.84</v>
      </c>
      <c r="G42" s="56" t="s">
        <v>25</v>
      </c>
    </row>
    <row r="43" spans="1:7">
      <c r="A43" s="55">
        <v>43495</v>
      </c>
      <c r="B43" s="56" t="s">
        <v>141</v>
      </c>
      <c r="C43" s="56" t="s">
        <v>24</v>
      </c>
      <c r="D43" s="56">
        <v>10</v>
      </c>
      <c r="E43" s="87">
        <v>37.799999999999997</v>
      </c>
      <c r="F43" s="58">
        <v>378</v>
      </c>
      <c r="G43" s="56" t="s">
        <v>25</v>
      </c>
    </row>
    <row r="44" spans="1:7">
      <c r="A44" s="55">
        <v>43495</v>
      </c>
      <c r="B44" s="56" t="s">
        <v>142</v>
      </c>
      <c r="C44" s="56" t="s">
        <v>24</v>
      </c>
      <c r="D44" s="56">
        <v>19</v>
      </c>
      <c r="E44" s="87">
        <v>37.81</v>
      </c>
      <c r="F44" s="58">
        <v>718.39</v>
      </c>
      <c r="G44" s="56" t="s">
        <v>25</v>
      </c>
    </row>
    <row r="45" spans="1:7">
      <c r="A45" s="55">
        <v>43495</v>
      </c>
      <c r="B45" s="56" t="s">
        <v>143</v>
      </c>
      <c r="C45" s="56" t="s">
        <v>24</v>
      </c>
      <c r="D45" s="56">
        <v>10</v>
      </c>
      <c r="E45" s="87">
        <v>37.83</v>
      </c>
      <c r="F45" s="58">
        <v>378.3</v>
      </c>
      <c r="G45" s="56" t="s">
        <v>25</v>
      </c>
    </row>
    <row r="46" spans="1:7">
      <c r="A46" s="55">
        <v>43495</v>
      </c>
      <c r="B46" s="56" t="s">
        <v>144</v>
      </c>
      <c r="C46" s="56" t="s">
        <v>24</v>
      </c>
      <c r="D46" s="56">
        <v>15</v>
      </c>
      <c r="E46" s="87">
        <v>37.79</v>
      </c>
      <c r="F46" s="58">
        <v>566.85</v>
      </c>
      <c r="G46" s="56" t="s">
        <v>25</v>
      </c>
    </row>
    <row r="47" spans="1:7">
      <c r="A47" s="55">
        <v>43495</v>
      </c>
      <c r="B47" s="56" t="s">
        <v>145</v>
      </c>
      <c r="C47" s="56" t="s">
        <v>24</v>
      </c>
      <c r="D47" s="56">
        <v>9</v>
      </c>
      <c r="E47" s="87">
        <v>37.770000000000003</v>
      </c>
      <c r="F47" s="58">
        <v>339.93</v>
      </c>
      <c r="G47" s="56" t="s">
        <v>25</v>
      </c>
    </row>
    <row r="48" spans="1:7">
      <c r="A48" s="55">
        <v>43495</v>
      </c>
      <c r="B48" s="56" t="s">
        <v>146</v>
      </c>
      <c r="C48" s="56" t="s">
        <v>24</v>
      </c>
      <c r="D48" s="56">
        <v>9</v>
      </c>
      <c r="E48" s="87">
        <v>37.72</v>
      </c>
      <c r="F48" s="58">
        <v>339.48</v>
      </c>
      <c r="G48" s="56" t="s">
        <v>25</v>
      </c>
    </row>
    <row r="49" spans="1:7">
      <c r="A49" s="55">
        <v>43495</v>
      </c>
      <c r="B49" s="56" t="s">
        <v>147</v>
      </c>
      <c r="C49" s="56" t="s">
        <v>24</v>
      </c>
      <c r="D49" s="56">
        <v>9</v>
      </c>
      <c r="E49" s="87">
        <v>37.72</v>
      </c>
      <c r="F49" s="58">
        <v>339.48</v>
      </c>
      <c r="G49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39"/>
  <sheetViews>
    <sheetView zoomScaleNormal="100" workbookViewId="0">
      <selection activeCell="K27" sqref="K27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43496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43496</v>
      </c>
      <c r="B9" s="50" t="s">
        <v>149</v>
      </c>
      <c r="C9" s="51" t="s">
        <v>24</v>
      </c>
      <c r="D9" s="52">
        <v>50</v>
      </c>
      <c r="E9" s="86">
        <v>37.99</v>
      </c>
      <c r="F9" s="57">
        <v>1899.5</v>
      </c>
      <c r="G9" s="51" t="s">
        <v>25</v>
      </c>
    </row>
    <row r="10" spans="1:7">
      <c r="A10" s="55">
        <v>43496</v>
      </c>
      <c r="B10" s="56" t="s">
        <v>150</v>
      </c>
      <c r="C10" s="56" t="s">
        <v>24</v>
      </c>
      <c r="D10" s="56">
        <v>18</v>
      </c>
      <c r="E10" s="87">
        <v>38.270000000000003</v>
      </c>
      <c r="F10" s="58">
        <v>688.86</v>
      </c>
      <c r="G10" s="56" t="s">
        <v>25</v>
      </c>
    </row>
    <row r="11" spans="1:7">
      <c r="A11" s="55">
        <v>43496</v>
      </c>
      <c r="B11" s="56" t="s">
        <v>151</v>
      </c>
      <c r="C11" s="56" t="s">
        <v>24</v>
      </c>
      <c r="D11" s="56">
        <v>34</v>
      </c>
      <c r="E11" s="87">
        <v>38.24</v>
      </c>
      <c r="F11" s="58">
        <v>1300.1600000000001</v>
      </c>
      <c r="G11" s="56" t="s">
        <v>25</v>
      </c>
    </row>
    <row r="12" spans="1:7">
      <c r="A12" s="55">
        <v>43496</v>
      </c>
      <c r="B12" s="56" t="s">
        <v>152</v>
      </c>
      <c r="C12" s="56" t="s">
        <v>24</v>
      </c>
      <c r="D12" s="56">
        <v>30</v>
      </c>
      <c r="E12" s="87">
        <v>38.08</v>
      </c>
      <c r="F12" s="58">
        <v>1142.4000000000001</v>
      </c>
      <c r="G12" s="56" t="s">
        <v>25</v>
      </c>
    </row>
    <row r="13" spans="1:7">
      <c r="A13" s="55">
        <v>43496</v>
      </c>
      <c r="B13" s="56" t="s">
        <v>153</v>
      </c>
      <c r="C13" s="56" t="s">
        <v>24</v>
      </c>
      <c r="D13" s="56">
        <v>1</v>
      </c>
      <c r="E13" s="87">
        <v>38.020000000000003</v>
      </c>
      <c r="F13" s="58">
        <v>38.020000000000003</v>
      </c>
      <c r="G13" s="56" t="s">
        <v>25</v>
      </c>
    </row>
    <row r="14" spans="1:7">
      <c r="A14" s="55">
        <v>43496</v>
      </c>
      <c r="B14" s="56" t="s">
        <v>154</v>
      </c>
      <c r="C14" s="56" t="s">
        <v>24</v>
      </c>
      <c r="D14" s="56">
        <v>36</v>
      </c>
      <c r="E14" s="87">
        <v>37.9</v>
      </c>
      <c r="F14" s="58">
        <v>1364.4</v>
      </c>
      <c r="G14" s="56" t="s">
        <v>25</v>
      </c>
    </row>
    <row r="15" spans="1:7">
      <c r="A15" s="55">
        <v>43496</v>
      </c>
      <c r="B15" s="56" t="s">
        <v>155</v>
      </c>
      <c r="C15" s="56" t="s">
        <v>24</v>
      </c>
      <c r="D15" s="56">
        <v>17</v>
      </c>
      <c r="E15" s="87">
        <v>37.82</v>
      </c>
      <c r="F15" s="58">
        <v>642.94000000000005</v>
      </c>
      <c r="G15" s="56" t="s">
        <v>25</v>
      </c>
    </row>
    <row r="16" spans="1:7">
      <c r="A16" s="55">
        <v>43496</v>
      </c>
      <c r="B16" s="56" t="s">
        <v>156</v>
      </c>
      <c r="C16" s="56" t="s">
        <v>24</v>
      </c>
      <c r="D16" s="56">
        <v>31</v>
      </c>
      <c r="E16" s="87">
        <v>37.799999999999997</v>
      </c>
      <c r="F16" s="58">
        <v>1171.8</v>
      </c>
      <c r="G16" s="56" t="s">
        <v>25</v>
      </c>
    </row>
    <row r="17" spans="1:7">
      <c r="A17" s="55">
        <v>43496</v>
      </c>
      <c r="B17" s="56" t="s">
        <v>157</v>
      </c>
      <c r="C17" s="56" t="s">
        <v>24</v>
      </c>
      <c r="D17" s="56">
        <v>29</v>
      </c>
      <c r="E17" s="87">
        <v>37.619999999999997</v>
      </c>
      <c r="F17" s="58">
        <v>1090.98</v>
      </c>
      <c r="G17" s="56" t="s">
        <v>25</v>
      </c>
    </row>
    <row r="18" spans="1:7">
      <c r="A18" s="55">
        <v>43496</v>
      </c>
      <c r="B18" s="56" t="s">
        <v>158</v>
      </c>
      <c r="C18" s="56" t="s">
        <v>24</v>
      </c>
      <c r="D18" s="56">
        <v>100</v>
      </c>
      <c r="E18" s="87">
        <v>37.54</v>
      </c>
      <c r="F18" s="58">
        <v>3754</v>
      </c>
      <c r="G18" s="56" t="s">
        <v>25</v>
      </c>
    </row>
    <row r="19" spans="1:7">
      <c r="A19" s="55">
        <v>43496</v>
      </c>
      <c r="B19" s="56" t="s">
        <v>159</v>
      </c>
      <c r="C19" s="56" t="s">
        <v>24</v>
      </c>
      <c r="D19" s="56">
        <v>29</v>
      </c>
      <c r="E19" s="87">
        <v>37.32</v>
      </c>
      <c r="F19" s="58">
        <v>1082.28</v>
      </c>
      <c r="G19" s="56" t="s">
        <v>25</v>
      </c>
    </row>
    <row r="20" spans="1:7">
      <c r="A20" s="55">
        <v>43496</v>
      </c>
      <c r="B20" s="56" t="s">
        <v>160</v>
      </c>
      <c r="C20" s="56" t="s">
        <v>24</v>
      </c>
      <c r="D20" s="56">
        <v>35</v>
      </c>
      <c r="E20" s="87">
        <v>37.36</v>
      </c>
      <c r="F20" s="58">
        <v>1307.5999999999999</v>
      </c>
      <c r="G20" s="56" t="s">
        <v>25</v>
      </c>
    </row>
    <row r="21" spans="1:7">
      <c r="A21" s="55">
        <v>43496</v>
      </c>
      <c r="B21" s="56" t="s">
        <v>161</v>
      </c>
      <c r="C21" s="56" t="s">
        <v>24</v>
      </c>
      <c r="D21" s="56">
        <v>50</v>
      </c>
      <c r="E21" s="87">
        <v>37.36</v>
      </c>
      <c r="F21" s="58">
        <v>1868</v>
      </c>
      <c r="G21" s="56" t="s">
        <v>25</v>
      </c>
    </row>
    <row r="22" spans="1:7">
      <c r="A22" s="55">
        <v>43496</v>
      </c>
      <c r="B22" s="56" t="s">
        <v>162</v>
      </c>
      <c r="C22" s="56" t="s">
        <v>24</v>
      </c>
      <c r="D22" s="56">
        <v>40</v>
      </c>
      <c r="E22" s="87">
        <v>37.549999999999997</v>
      </c>
      <c r="F22" s="58">
        <v>1502</v>
      </c>
      <c r="G22" s="56" t="s">
        <v>25</v>
      </c>
    </row>
    <row r="23" spans="1:7">
      <c r="A23" s="55">
        <v>43496</v>
      </c>
      <c r="B23" s="56" t="s">
        <v>163</v>
      </c>
      <c r="C23" s="56" t="s">
        <v>24</v>
      </c>
      <c r="D23" s="56">
        <v>50</v>
      </c>
      <c r="E23" s="87">
        <v>37.43</v>
      </c>
      <c r="F23" s="58">
        <v>1871.5</v>
      </c>
      <c r="G23" s="56" t="s">
        <v>25</v>
      </c>
    </row>
    <row r="24" spans="1:7">
      <c r="A24" s="55">
        <v>43496</v>
      </c>
      <c r="B24" s="56" t="s">
        <v>164</v>
      </c>
      <c r="C24" s="56" t="s">
        <v>24</v>
      </c>
      <c r="D24" s="56">
        <v>23</v>
      </c>
      <c r="E24" s="87">
        <v>37.450000000000003</v>
      </c>
      <c r="F24" s="58">
        <v>861.35</v>
      </c>
      <c r="G24" s="56" t="s">
        <v>25</v>
      </c>
    </row>
    <row r="25" spans="1:7">
      <c r="A25" s="55">
        <v>43496</v>
      </c>
      <c r="B25" s="56" t="s">
        <v>165</v>
      </c>
      <c r="C25" s="56" t="s">
        <v>24</v>
      </c>
      <c r="D25" s="56">
        <v>29</v>
      </c>
      <c r="E25" s="87">
        <v>37.25</v>
      </c>
      <c r="F25" s="58">
        <v>1080.25</v>
      </c>
      <c r="G25" s="56" t="s">
        <v>25</v>
      </c>
    </row>
    <row r="26" spans="1:7">
      <c r="A26" s="55">
        <v>43496</v>
      </c>
      <c r="B26" s="56" t="s">
        <v>166</v>
      </c>
      <c r="C26" s="56" t="s">
        <v>24</v>
      </c>
      <c r="D26" s="56">
        <v>36</v>
      </c>
      <c r="E26" s="87">
        <v>37.25</v>
      </c>
      <c r="F26" s="58">
        <v>1341</v>
      </c>
      <c r="G26" s="56" t="s">
        <v>25</v>
      </c>
    </row>
    <row r="27" spans="1:7">
      <c r="A27" s="55">
        <v>43496</v>
      </c>
      <c r="B27" s="56" t="s">
        <v>167</v>
      </c>
      <c r="C27" s="56" t="s">
        <v>24</v>
      </c>
      <c r="D27" s="56">
        <v>34</v>
      </c>
      <c r="E27" s="87">
        <v>37.14</v>
      </c>
      <c r="F27" s="58">
        <v>1262.76</v>
      </c>
      <c r="G27" s="56" t="s">
        <v>25</v>
      </c>
    </row>
    <row r="28" spans="1:7">
      <c r="A28" s="55">
        <v>43496</v>
      </c>
      <c r="B28" s="56" t="s">
        <v>168</v>
      </c>
      <c r="C28" s="56" t="s">
        <v>24</v>
      </c>
      <c r="D28" s="56">
        <v>23</v>
      </c>
      <c r="E28" s="87">
        <v>37.17</v>
      </c>
      <c r="F28" s="58">
        <v>854.91</v>
      </c>
      <c r="G28" s="56" t="s">
        <v>25</v>
      </c>
    </row>
    <row r="29" spans="1:7">
      <c r="A29" s="55">
        <v>43496</v>
      </c>
      <c r="B29" s="56" t="s">
        <v>169</v>
      </c>
      <c r="C29" s="56" t="s">
        <v>24</v>
      </c>
      <c r="D29" s="56">
        <v>8</v>
      </c>
      <c r="E29" s="87">
        <v>37.22</v>
      </c>
      <c r="F29" s="58">
        <v>297.76</v>
      </c>
      <c r="G29" s="56" t="s">
        <v>25</v>
      </c>
    </row>
    <row r="30" spans="1:7">
      <c r="A30" s="55">
        <v>43496</v>
      </c>
      <c r="B30" s="56" t="s">
        <v>170</v>
      </c>
      <c r="C30" s="56" t="s">
        <v>24</v>
      </c>
      <c r="D30" s="56">
        <v>22</v>
      </c>
      <c r="E30" s="87">
        <v>37.25</v>
      </c>
      <c r="F30" s="58">
        <v>819.5</v>
      </c>
      <c r="G30" s="56" t="s">
        <v>25</v>
      </c>
    </row>
    <row r="31" spans="1:7">
      <c r="A31" s="55">
        <v>43496</v>
      </c>
      <c r="B31" s="56" t="s">
        <v>171</v>
      </c>
      <c r="C31" s="56" t="s">
        <v>24</v>
      </c>
      <c r="D31" s="56">
        <v>28</v>
      </c>
      <c r="E31" s="87">
        <v>37.14</v>
      </c>
      <c r="F31" s="58">
        <v>1039.92</v>
      </c>
      <c r="G31" s="56" t="s">
        <v>25</v>
      </c>
    </row>
    <row r="32" spans="1:7">
      <c r="A32" s="55">
        <v>43496</v>
      </c>
      <c r="B32" s="56" t="s">
        <v>172</v>
      </c>
      <c r="C32" s="56" t="s">
        <v>24</v>
      </c>
      <c r="D32" s="56">
        <v>23</v>
      </c>
      <c r="E32" s="87">
        <v>37.090000000000003</v>
      </c>
      <c r="F32" s="58">
        <v>853.07</v>
      </c>
      <c r="G32" s="56" t="s">
        <v>25</v>
      </c>
    </row>
    <row r="33" spans="1:7">
      <c r="A33" s="55">
        <v>43496</v>
      </c>
      <c r="B33" s="56" t="s">
        <v>173</v>
      </c>
      <c r="C33" s="56" t="s">
        <v>24</v>
      </c>
      <c r="D33" s="56">
        <v>29</v>
      </c>
      <c r="E33" s="87">
        <v>37.08</v>
      </c>
      <c r="F33" s="58">
        <v>1075.32</v>
      </c>
      <c r="G33" s="56" t="s">
        <v>25</v>
      </c>
    </row>
    <row r="34" spans="1:7">
      <c r="A34" s="55">
        <v>43496</v>
      </c>
      <c r="B34" s="56" t="s">
        <v>174</v>
      </c>
      <c r="C34" s="56" t="s">
        <v>24</v>
      </c>
      <c r="D34" s="56">
        <v>30</v>
      </c>
      <c r="E34" s="87">
        <v>37.01</v>
      </c>
      <c r="F34" s="58">
        <v>1110.3</v>
      </c>
      <c r="G34" s="56" t="s">
        <v>25</v>
      </c>
    </row>
    <row r="35" spans="1:7">
      <c r="A35" s="55">
        <v>43496</v>
      </c>
      <c r="B35" s="56" t="s">
        <v>175</v>
      </c>
      <c r="C35" s="56" t="s">
        <v>24</v>
      </c>
      <c r="D35" s="56">
        <v>17</v>
      </c>
      <c r="E35" s="87">
        <v>37.03</v>
      </c>
      <c r="F35" s="58">
        <v>629.51</v>
      </c>
      <c r="G35" s="56" t="s">
        <v>25</v>
      </c>
    </row>
    <row r="36" spans="1:7">
      <c r="A36" s="55">
        <v>43496</v>
      </c>
      <c r="B36" s="56" t="s">
        <v>176</v>
      </c>
      <c r="C36" s="56" t="s">
        <v>24</v>
      </c>
      <c r="D36" s="56">
        <v>39</v>
      </c>
      <c r="E36" s="87">
        <v>37.159999999999997</v>
      </c>
      <c r="F36" s="58">
        <v>1449.24</v>
      </c>
      <c r="G36" s="56" t="s">
        <v>25</v>
      </c>
    </row>
    <row r="37" spans="1:7">
      <c r="A37" s="55">
        <v>43496</v>
      </c>
      <c r="B37" s="56" t="s">
        <v>177</v>
      </c>
      <c r="C37" s="56" t="s">
        <v>24</v>
      </c>
      <c r="D37" s="56">
        <v>51</v>
      </c>
      <c r="E37" s="87">
        <v>37.29</v>
      </c>
      <c r="F37" s="58">
        <v>1901.79</v>
      </c>
      <c r="G37" s="56" t="s">
        <v>25</v>
      </c>
    </row>
    <row r="38" spans="1:7">
      <c r="A38" s="55">
        <v>43496</v>
      </c>
      <c r="B38" s="56" t="s">
        <v>178</v>
      </c>
      <c r="C38" s="56" t="s">
        <v>24</v>
      </c>
      <c r="D38" s="56">
        <v>36</v>
      </c>
      <c r="E38" s="87">
        <v>37.229999999999997</v>
      </c>
      <c r="F38" s="58">
        <v>1340.28</v>
      </c>
      <c r="G38" s="56" t="s">
        <v>25</v>
      </c>
    </row>
    <row r="39" spans="1:7">
      <c r="A39" s="55">
        <v>43496</v>
      </c>
      <c r="B39" s="56" t="s">
        <v>179</v>
      </c>
      <c r="C39" s="56" t="s">
        <v>24</v>
      </c>
      <c r="D39" s="56">
        <v>22</v>
      </c>
      <c r="E39" s="87">
        <v>37.21</v>
      </c>
      <c r="F39" s="58">
        <v>818.62</v>
      </c>
      <c r="G39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80"/>
  <sheetViews>
    <sheetView zoomScaleNormal="100" workbookViewId="0">
      <selection activeCell="H21" sqref="H21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43497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43497</v>
      </c>
      <c r="B9" s="50" t="s">
        <v>181</v>
      </c>
      <c r="C9" s="51" t="s">
        <v>24</v>
      </c>
      <c r="D9" s="52">
        <v>5</v>
      </c>
      <c r="E9" s="86">
        <v>37.18</v>
      </c>
      <c r="F9" s="57">
        <v>185.9</v>
      </c>
      <c r="G9" s="51" t="s">
        <v>25</v>
      </c>
    </row>
    <row r="10" spans="1:7">
      <c r="A10" s="55">
        <v>43497</v>
      </c>
      <c r="B10" s="56" t="s">
        <v>182</v>
      </c>
      <c r="C10" s="56" t="s">
        <v>24</v>
      </c>
      <c r="D10" s="56">
        <v>45</v>
      </c>
      <c r="E10" s="87">
        <v>37.18</v>
      </c>
      <c r="F10" s="58">
        <v>1673.1</v>
      </c>
      <c r="G10" s="56" t="s">
        <v>25</v>
      </c>
    </row>
    <row r="11" spans="1:7">
      <c r="A11" s="55">
        <v>43497</v>
      </c>
      <c r="B11" s="56" t="s">
        <v>183</v>
      </c>
      <c r="C11" s="56" t="s">
        <v>24</v>
      </c>
      <c r="D11" s="56">
        <v>29</v>
      </c>
      <c r="E11" s="87">
        <v>37.64</v>
      </c>
      <c r="F11" s="58">
        <v>1091.56</v>
      </c>
      <c r="G11" s="56" t="s">
        <v>25</v>
      </c>
    </row>
    <row r="12" spans="1:7">
      <c r="A12" s="55">
        <v>43497</v>
      </c>
      <c r="B12" s="56" t="s">
        <v>184</v>
      </c>
      <c r="C12" s="56" t="s">
        <v>24</v>
      </c>
      <c r="D12" s="56">
        <v>8</v>
      </c>
      <c r="E12" s="87">
        <v>37.4</v>
      </c>
      <c r="F12" s="58">
        <v>299.2</v>
      </c>
      <c r="G12" s="56" t="s">
        <v>25</v>
      </c>
    </row>
    <row r="13" spans="1:7">
      <c r="A13" s="55">
        <v>43497</v>
      </c>
      <c r="B13" s="56" t="s">
        <v>185</v>
      </c>
      <c r="C13" s="56" t="s">
        <v>24</v>
      </c>
      <c r="D13" s="56">
        <v>24</v>
      </c>
      <c r="E13" s="87">
        <v>37.53</v>
      </c>
      <c r="F13" s="58">
        <v>900.72</v>
      </c>
      <c r="G13" s="56" t="s">
        <v>25</v>
      </c>
    </row>
    <row r="14" spans="1:7">
      <c r="A14" s="55">
        <v>43497</v>
      </c>
      <c r="B14" s="56" t="s">
        <v>186</v>
      </c>
      <c r="C14" s="56" t="s">
        <v>24</v>
      </c>
      <c r="D14" s="56">
        <v>21</v>
      </c>
      <c r="E14" s="87">
        <v>37.89</v>
      </c>
      <c r="F14" s="58">
        <v>795.69</v>
      </c>
      <c r="G14" s="56" t="s">
        <v>25</v>
      </c>
    </row>
    <row r="15" spans="1:7">
      <c r="A15" s="55">
        <v>43497</v>
      </c>
      <c r="B15" s="56" t="s">
        <v>187</v>
      </c>
      <c r="C15" s="56" t="s">
        <v>24</v>
      </c>
      <c r="D15" s="56">
        <v>27</v>
      </c>
      <c r="E15" s="87">
        <v>37.92</v>
      </c>
      <c r="F15" s="58">
        <v>1023.84</v>
      </c>
      <c r="G15" s="56" t="s">
        <v>25</v>
      </c>
    </row>
    <row r="16" spans="1:7">
      <c r="A16" s="55">
        <v>43497</v>
      </c>
      <c r="B16" s="56" t="s">
        <v>188</v>
      </c>
      <c r="C16" s="56" t="s">
        <v>24</v>
      </c>
      <c r="D16" s="56">
        <v>32</v>
      </c>
      <c r="E16" s="87">
        <v>37.92</v>
      </c>
      <c r="F16" s="58">
        <v>1213.44</v>
      </c>
      <c r="G16" s="56" t="s">
        <v>25</v>
      </c>
    </row>
    <row r="17" spans="1:7">
      <c r="A17" s="55">
        <v>43497</v>
      </c>
      <c r="B17" s="56" t="s">
        <v>189</v>
      </c>
      <c r="C17" s="56" t="s">
        <v>24</v>
      </c>
      <c r="D17" s="56">
        <v>24</v>
      </c>
      <c r="E17" s="87">
        <v>37.82</v>
      </c>
      <c r="F17" s="58">
        <v>907.68</v>
      </c>
      <c r="G17" s="56" t="s">
        <v>25</v>
      </c>
    </row>
    <row r="18" spans="1:7">
      <c r="A18" s="55">
        <v>43497</v>
      </c>
      <c r="B18" s="56" t="s">
        <v>190</v>
      </c>
      <c r="C18" s="56" t="s">
        <v>24</v>
      </c>
      <c r="D18" s="56">
        <v>1</v>
      </c>
      <c r="E18" s="87">
        <v>37.869999999999997</v>
      </c>
      <c r="F18" s="58">
        <v>37.869999999999997</v>
      </c>
      <c r="G18" s="56" t="s">
        <v>25</v>
      </c>
    </row>
    <row r="19" spans="1:7">
      <c r="A19" s="55">
        <v>43497</v>
      </c>
      <c r="B19" s="56" t="s">
        <v>191</v>
      </c>
      <c r="C19" s="56" t="s">
        <v>24</v>
      </c>
      <c r="D19" s="56">
        <v>29</v>
      </c>
      <c r="E19" s="87">
        <v>37.840000000000003</v>
      </c>
      <c r="F19" s="58">
        <v>1097.3599999999999</v>
      </c>
      <c r="G19" s="56" t="s">
        <v>25</v>
      </c>
    </row>
    <row r="20" spans="1:7">
      <c r="A20" s="55">
        <v>43497</v>
      </c>
      <c r="B20" s="56" t="s">
        <v>192</v>
      </c>
      <c r="C20" s="56" t="s">
        <v>24</v>
      </c>
      <c r="D20" s="56">
        <v>25</v>
      </c>
      <c r="E20" s="87">
        <v>37.880000000000003</v>
      </c>
      <c r="F20" s="58">
        <v>947</v>
      </c>
      <c r="G20" s="56" t="s">
        <v>25</v>
      </c>
    </row>
    <row r="21" spans="1:7">
      <c r="A21" s="55">
        <v>43497</v>
      </c>
      <c r="B21" s="56" t="s">
        <v>193</v>
      </c>
      <c r="C21" s="56" t="s">
        <v>24</v>
      </c>
      <c r="D21" s="56">
        <v>22</v>
      </c>
      <c r="E21" s="87">
        <v>37.869999999999997</v>
      </c>
      <c r="F21" s="58">
        <v>833.14</v>
      </c>
      <c r="G21" s="56" t="s">
        <v>25</v>
      </c>
    </row>
    <row r="22" spans="1:7">
      <c r="A22" s="55">
        <v>43497</v>
      </c>
      <c r="B22" s="56" t="s">
        <v>194</v>
      </c>
      <c r="C22" s="56" t="s">
        <v>24</v>
      </c>
      <c r="D22" s="56">
        <v>21</v>
      </c>
      <c r="E22" s="87">
        <v>37.729999999999997</v>
      </c>
      <c r="F22" s="58">
        <v>792.33</v>
      </c>
      <c r="G22" s="56" t="s">
        <v>25</v>
      </c>
    </row>
    <row r="23" spans="1:7">
      <c r="A23" s="55">
        <v>43497</v>
      </c>
      <c r="B23" s="56" t="s">
        <v>195</v>
      </c>
      <c r="C23" s="56" t="s">
        <v>24</v>
      </c>
      <c r="D23" s="56">
        <v>29</v>
      </c>
      <c r="E23" s="87">
        <v>37.74</v>
      </c>
      <c r="F23" s="58">
        <v>1094.46</v>
      </c>
      <c r="G23" s="56" t="s">
        <v>25</v>
      </c>
    </row>
    <row r="24" spans="1:7">
      <c r="A24" s="55">
        <v>43497</v>
      </c>
      <c r="B24" s="56" t="s">
        <v>196</v>
      </c>
      <c r="C24" s="56" t="s">
        <v>24</v>
      </c>
      <c r="D24" s="56">
        <v>6</v>
      </c>
      <c r="E24" s="87">
        <v>37.770000000000003</v>
      </c>
      <c r="F24" s="58">
        <v>226.62</v>
      </c>
      <c r="G24" s="56" t="s">
        <v>25</v>
      </c>
    </row>
    <row r="25" spans="1:7">
      <c r="A25" s="55">
        <v>43497</v>
      </c>
      <c r="B25" s="56" t="s">
        <v>197</v>
      </c>
      <c r="C25" s="56" t="s">
        <v>24</v>
      </c>
      <c r="D25" s="56">
        <v>1</v>
      </c>
      <c r="E25" s="87">
        <v>37.78</v>
      </c>
      <c r="F25" s="58">
        <v>37.78</v>
      </c>
      <c r="G25" s="56" t="s">
        <v>25</v>
      </c>
    </row>
    <row r="26" spans="1:7">
      <c r="A26" s="55">
        <v>43497</v>
      </c>
      <c r="B26" s="56" t="s">
        <v>198</v>
      </c>
      <c r="C26" s="56" t="s">
        <v>24</v>
      </c>
      <c r="D26" s="56">
        <v>1</v>
      </c>
      <c r="E26" s="87">
        <v>37.78</v>
      </c>
      <c r="F26" s="58">
        <v>37.78</v>
      </c>
      <c r="G26" s="56" t="s">
        <v>25</v>
      </c>
    </row>
    <row r="27" spans="1:7">
      <c r="A27" s="55">
        <v>43497</v>
      </c>
      <c r="B27" s="56" t="s">
        <v>199</v>
      </c>
      <c r="C27" s="56" t="s">
        <v>24</v>
      </c>
      <c r="D27" s="56">
        <v>11</v>
      </c>
      <c r="E27" s="87">
        <v>37.75</v>
      </c>
      <c r="F27" s="58">
        <v>415.25</v>
      </c>
      <c r="G27" s="56" t="s">
        <v>25</v>
      </c>
    </row>
    <row r="28" spans="1:7">
      <c r="A28" s="55">
        <v>43497</v>
      </c>
      <c r="B28" s="56" t="s">
        <v>200</v>
      </c>
      <c r="C28" s="56" t="s">
        <v>24</v>
      </c>
      <c r="D28" s="56">
        <v>33</v>
      </c>
      <c r="E28" s="87">
        <v>37.67</v>
      </c>
      <c r="F28" s="58">
        <v>1243.1099999999999</v>
      </c>
      <c r="G28" s="56" t="s">
        <v>25</v>
      </c>
    </row>
    <row r="29" spans="1:7">
      <c r="A29" s="55">
        <v>43497</v>
      </c>
      <c r="B29" s="56" t="s">
        <v>201</v>
      </c>
      <c r="C29" s="56" t="s">
        <v>24</v>
      </c>
      <c r="D29" s="56">
        <v>31</v>
      </c>
      <c r="E29" s="87">
        <v>37.770000000000003</v>
      </c>
      <c r="F29" s="58">
        <v>1170.8699999999999</v>
      </c>
      <c r="G29" s="56" t="s">
        <v>25</v>
      </c>
    </row>
    <row r="30" spans="1:7">
      <c r="A30" s="55">
        <v>43497</v>
      </c>
      <c r="B30" s="56" t="s">
        <v>202</v>
      </c>
      <c r="C30" s="56" t="s">
        <v>24</v>
      </c>
      <c r="D30" s="56">
        <v>17</v>
      </c>
      <c r="E30" s="87">
        <v>37.81</v>
      </c>
      <c r="F30" s="58">
        <v>642.77</v>
      </c>
      <c r="G30" s="56" t="s">
        <v>25</v>
      </c>
    </row>
    <row r="31" spans="1:7">
      <c r="A31" s="55">
        <v>43497</v>
      </c>
      <c r="B31" s="56" t="s">
        <v>203</v>
      </c>
      <c r="C31" s="56" t="s">
        <v>24</v>
      </c>
      <c r="D31" s="56">
        <v>4</v>
      </c>
      <c r="E31" s="87">
        <v>37.770000000000003</v>
      </c>
      <c r="F31" s="58">
        <v>151.08000000000001</v>
      </c>
      <c r="G31" s="56" t="s">
        <v>25</v>
      </c>
    </row>
    <row r="32" spans="1:7">
      <c r="A32" s="55">
        <v>43497</v>
      </c>
      <c r="B32" s="56" t="s">
        <v>204</v>
      </c>
      <c r="C32" s="56" t="s">
        <v>24</v>
      </c>
      <c r="D32" s="56">
        <v>24</v>
      </c>
      <c r="E32" s="87">
        <v>37.65</v>
      </c>
      <c r="F32" s="58">
        <v>903.6</v>
      </c>
      <c r="G32" s="56" t="s">
        <v>25</v>
      </c>
    </row>
    <row r="33" spans="1:7">
      <c r="A33" s="55">
        <v>43497</v>
      </c>
      <c r="B33" s="56" t="s">
        <v>205</v>
      </c>
      <c r="C33" s="56" t="s">
        <v>24</v>
      </c>
      <c r="D33" s="56">
        <v>22</v>
      </c>
      <c r="E33" s="87">
        <v>37.71</v>
      </c>
      <c r="F33" s="58">
        <v>829.62</v>
      </c>
      <c r="G33" s="56" t="s">
        <v>25</v>
      </c>
    </row>
    <row r="34" spans="1:7">
      <c r="A34" s="55">
        <v>43497</v>
      </c>
      <c r="B34" s="56" t="s">
        <v>206</v>
      </c>
      <c r="C34" s="56" t="s">
        <v>24</v>
      </c>
      <c r="D34" s="56">
        <v>50</v>
      </c>
      <c r="E34" s="87">
        <v>37.85</v>
      </c>
      <c r="F34" s="58">
        <v>1892.5</v>
      </c>
      <c r="G34" s="56" t="s">
        <v>25</v>
      </c>
    </row>
    <row r="35" spans="1:7">
      <c r="A35" s="55">
        <v>43497</v>
      </c>
      <c r="B35" s="56" t="s">
        <v>207</v>
      </c>
      <c r="C35" s="56" t="s">
        <v>24</v>
      </c>
      <c r="D35" s="56">
        <v>2</v>
      </c>
      <c r="E35" s="87">
        <v>38.1</v>
      </c>
      <c r="F35" s="58">
        <v>76.2</v>
      </c>
      <c r="G35" s="56" t="s">
        <v>25</v>
      </c>
    </row>
    <row r="36" spans="1:7">
      <c r="A36" s="55">
        <v>43497</v>
      </c>
      <c r="B36" s="56" t="s">
        <v>208</v>
      </c>
      <c r="C36" s="56" t="s">
        <v>24</v>
      </c>
      <c r="D36" s="56">
        <v>4</v>
      </c>
      <c r="E36" s="87">
        <v>38.21</v>
      </c>
      <c r="F36" s="58">
        <v>152.84</v>
      </c>
      <c r="G36" s="56" t="s">
        <v>25</v>
      </c>
    </row>
    <row r="37" spans="1:7">
      <c r="A37" s="55">
        <v>43497</v>
      </c>
      <c r="B37" s="56" t="s">
        <v>209</v>
      </c>
      <c r="C37" s="56" t="s">
        <v>24</v>
      </c>
      <c r="D37" s="56">
        <v>17</v>
      </c>
      <c r="E37" s="87">
        <v>38.21</v>
      </c>
      <c r="F37" s="58">
        <v>649.57000000000005</v>
      </c>
      <c r="G37" s="56" t="s">
        <v>25</v>
      </c>
    </row>
    <row r="38" spans="1:7">
      <c r="A38" s="55">
        <v>43497</v>
      </c>
      <c r="B38" s="56" t="s">
        <v>210</v>
      </c>
      <c r="C38" s="56" t="s">
        <v>24</v>
      </c>
      <c r="D38" s="56">
        <v>4</v>
      </c>
      <c r="E38" s="87">
        <v>38.22</v>
      </c>
      <c r="F38" s="58">
        <v>152.88</v>
      </c>
      <c r="G38" s="56" t="s">
        <v>25</v>
      </c>
    </row>
    <row r="39" spans="1:7">
      <c r="A39" s="55">
        <v>43497</v>
      </c>
      <c r="B39" s="56" t="s">
        <v>211</v>
      </c>
      <c r="C39" s="56" t="s">
        <v>24</v>
      </c>
      <c r="D39" s="56">
        <v>21</v>
      </c>
      <c r="E39" s="87">
        <v>38.270000000000003</v>
      </c>
      <c r="F39" s="58">
        <v>803.67</v>
      </c>
      <c r="G39" s="56" t="s">
        <v>25</v>
      </c>
    </row>
    <row r="40" spans="1:7">
      <c r="A40" s="55">
        <v>43497</v>
      </c>
      <c r="B40" s="56" t="s">
        <v>212</v>
      </c>
      <c r="C40" s="56" t="s">
        <v>24</v>
      </c>
      <c r="D40" s="56">
        <v>17</v>
      </c>
      <c r="E40" s="87">
        <v>38.06</v>
      </c>
      <c r="F40" s="58">
        <v>647.02</v>
      </c>
      <c r="G40" s="56" t="s">
        <v>25</v>
      </c>
    </row>
    <row r="41" spans="1:7">
      <c r="A41" s="55">
        <v>43497</v>
      </c>
      <c r="B41" s="56" t="s">
        <v>213</v>
      </c>
      <c r="C41" s="56" t="s">
        <v>24</v>
      </c>
      <c r="D41" s="56">
        <v>1</v>
      </c>
      <c r="E41" s="87">
        <v>37.96</v>
      </c>
      <c r="F41" s="58">
        <v>37.96</v>
      </c>
      <c r="G41" s="56" t="s">
        <v>25</v>
      </c>
    </row>
    <row r="42" spans="1:7">
      <c r="A42" s="55">
        <v>43497</v>
      </c>
      <c r="B42" s="56" t="s">
        <v>214</v>
      </c>
      <c r="C42" s="56" t="s">
        <v>24</v>
      </c>
      <c r="D42" s="56">
        <v>4</v>
      </c>
      <c r="E42" s="87">
        <v>37.950000000000003</v>
      </c>
      <c r="F42" s="58">
        <v>151.80000000000001</v>
      </c>
      <c r="G42" s="56" t="s">
        <v>25</v>
      </c>
    </row>
    <row r="43" spans="1:7">
      <c r="A43" s="55">
        <v>43497</v>
      </c>
      <c r="B43" s="56" t="s">
        <v>215</v>
      </c>
      <c r="C43" s="56" t="s">
        <v>24</v>
      </c>
      <c r="D43" s="56">
        <v>22</v>
      </c>
      <c r="E43" s="87">
        <v>38.1</v>
      </c>
      <c r="F43" s="58">
        <v>838.2</v>
      </c>
      <c r="G43" s="56" t="s">
        <v>25</v>
      </c>
    </row>
    <row r="44" spans="1:7">
      <c r="A44" s="55">
        <v>43497</v>
      </c>
      <c r="B44" s="56" t="s">
        <v>216</v>
      </c>
      <c r="C44" s="56" t="s">
        <v>24</v>
      </c>
      <c r="D44" s="56">
        <v>21</v>
      </c>
      <c r="E44" s="87">
        <v>38.020000000000003</v>
      </c>
      <c r="F44" s="58">
        <v>798.42</v>
      </c>
      <c r="G44" s="56" t="s">
        <v>25</v>
      </c>
    </row>
    <row r="45" spans="1:7">
      <c r="A45" s="55">
        <v>43497</v>
      </c>
      <c r="B45" s="56" t="s">
        <v>217</v>
      </c>
      <c r="C45" s="56" t="s">
        <v>24</v>
      </c>
      <c r="D45" s="56">
        <v>1</v>
      </c>
      <c r="E45" s="87">
        <v>38.03</v>
      </c>
      <c r="F45" s="58">
        <v>38.03</v>
      </c>
      <c r="G45" s="56" t="s">
        <v>25</v>
      </c>
    </row>
    <row r="46" spans="1:7">
      <c r="A46" s="55">
        <v>43497</v>
      </c>
      <c r="B46" s="56" t="s">
        <v>218</v>
      </c>
      <c r="C46" s="56" t="s">
        <v>24</v>
      </c>
      <c r="D46" s="56">
        <v>1</v>
      </c>
      <c r="E46" s="87">
        <v>38</v>
      </c>
      <c r="F46" s="58">
        <v>38</v>
      </c>
      <c r="G46" s="56" t="s">
        <v>25</v>
      </c>
    </row>
    <row r="47" spans="1:7">
      <c r="A47" s="55">
        <v>43497</v>
      </c>
      <c r="B47" s="56" t="s">
        <v>219</v>
      </c>
      <c r="C47" s="56" t="s">
        <v>24</v>
      </c>
      <c r="D47" s="56">
        <v>19</v>
      </c>
      <c r="E47" s="87">
        <v>38.03</v>
      </c>
      <c r="F47" s="58">
        <v>722.57</v>
      </c>
      <c r="G47" s="56" t="s">
        <v>25</v>
      </c>
    </row>
    <row r="48" spans="1:7">
      <c r="A48" s="55">
        <v>43497</v>
      </c>
      <c r="B48" s="56" t="s">
        <v>220</v>
      </c>
      <c r="C48" s="56" t="s">
        <v>24</v>
      </c>
      <c r="D48" s="56">
        <v>18</v>
      </c>
      <c r="E48" s="87">
        <v>37.909999999999997</v>
      </c>
      <c r="F48" s="58">
        <v>682.38</v>
      </c>
      <c r="G48" s="56" t="s">
        <v>25</v>
      </c>
    </row>
    <row r="49" spans="1:7">
      <c r="A49" s="55">
        <v>43497</v>
      </c>
      <c r="B49" s="56" t="s">
        <v>221</v>
      </c>
      <c r="C49" s="56" t="s">
        <v>24</v>
      </c>
      <c r="D49" s="56">
        <v>6</v>
      </c>
      <c r="E49" s="87">
        <v>37.89</v>
      </c>
      <c r="F49" s="58">
        <v>227.34</v>
      </c>
      <c r="G49" s="56" t="s">
        <v>25</v>
      </c>
    </row>
    <row r="50" spans="1:7">
      <c r="A50" s="55">
        <v>43497</v>
      </c>
      <c r="B50" s="56" t="s">
        <v>222</v>
      </c>
      <c r="C50" s="56" t="s">
        <v>24</v>
      </c>
      <c r="D50" s="56">
        <v>8</v>
      </c>
      <c r="E50" s="87">
        <v>37.9</v>
      </c>
      <c r="F50" s="58">
        <v>303.2</v>
      </c>
      <c r="G50" s="56" t="s">
        <v>25</v>
      </c>
    </row>
    <row r="51" spans="1:7">
      <c r="A51" s="55">
        <v>43497</v>
      </c>
      <c r="B51" s="56" t="s">
        <v>223</v>
      </c>
      <c r="C51" s="56" t="s">
        <v>24</v>
      </c>
      <c r="D51" s="56">
        <v>6</v>
      </c>
      <c r="E51" s="87">
        <v>38.020000000000003</v>
      </c>
      <c r="F51" s="58">
        <v>228.12</v>
      </c>
      <c r="G51" s="56" t="s">
        <v>25</v>
      </c>
    </row>
    <row r="52" spans="1:7">
      <c r="A52" s="55">
        <v>43497</v>
      </c>
      <c r="B52" s="56" t="s">
        <v>224</v>
      </c>
      <c r="C52" s="56" t="s">
        <v>24</v>
      </c>
      <c r="D52" s="56">
        <v>4</v>
      </c>
      <c r="E52" s="87">
        <v>38.03</v>
      </c>
      <c r="F52" s="58">
        <v>152.12</v>
      </c>
      <c r="G52" s="56" t="s">
        <v>25</v>
      </c>
    </row>
    <row r="53" spans="1:7">
      <c r="A53" s="55">
        <v>43497</v>
      </c>
      <c r="B53" s="56" t="s">
        <v>225</v>
      </c>
      <c r="C53" s="56" t="s">
        <v>24</v>
      </c>
      <c r="D53" s="56">
        <v>1</v>
      </c>
      <c r="E53" s="87">
        <v>38.01</v>
      </c>
      <c r="F53" s="58">
        <v>38.01</v>
      </c>
      <c r="G53" s="56" t="s">
        <v>25</v>
      </c>
    </row>
    <row r="54" spans="1:7">
      <c r="A54" s="55">
        <v>43497</v>
      </c>
      <c r="B54" s="56" t="s">
        <v>226</v>
      </c>
      <c r="C54" s="56" t="s">
        <v>24</v>
      </c>
      <c r="D54" s="56">
        <v>7</v>
      </c>
      <c r="E54" s="87">
        <v>38.06</v>
      </c>
      <c r="F54" s="58">
        <v>266.42</v>
      </c>
      <c r="G54" s="56" t="s">
        <v>25</v>
      </c>
    </row>
    <row r="55" spans="1:7">
      <c r="A55" s="55">
        <v>43497</v>
      </c>
      <c r="B55" s="56" t="s">
        <v>227</v>
      </c>
      <c r="C55" s="56" t="s">
        <v>24</v>
      </c>
      <c r="D55" s="56">
        <v>7</v>
      </c>
      <c r="E55" s="87">
        <v>38.04</v>
      </c>
      <c r="F55" s="58">
        <v>266.27999999999997</v>
      </c>
      <c r="G55" s="56" t="s">
        <v>25</v>
      </c>
    </row>
    <row r="56" spans="1:7">
      <c r="A56" s="55">
        <v>43497</v>
      </c>
      <c r="B56" s="56" t="s">
        <v>228</v>
      </c>
      <c r="C56" s="56" t="s">
        <v>24</v>
      </c>
      <c r="D56" s="56">
        <v>6</v>
      </c>
      <c r="E56" s="87">
        <v>38.06</v>
      </c>
      <c r="F56" s="58">
        <v>228.36</v>
      </c>
      <c r="G56" s="56" t="s">
        <v>25</v>
      </c>
    </row>
    <row r="57" spans="1:7">
      <c r="A57" s="55">
        <v>43497</v>
      </c>
      <c r="B57" s="56" t="s">
        <v>229</v>
      </c>
      <c r="C57" s="56" t="s">
        <v>24</v>
      </c>
      <c r="D57" s="56">
        <v>21</v>
      </c>
      <c r="E57" s="87">
        <v>38</v>
      </c>
      <c r="F57" s="58">
        <v>798</v>
      </c>
      <c r="G57" s="56" t="s">
        <v>25</v>
      </c>
    </row>
    <row r="58" spans="1:7">
      <c r="A58" s="55">
        <v>43497</v>
      </c>
      <c r="B58" s="56" t="s">
        <v>230</v>
      </c>
      <c r="C58" s="56" t="s">
        <v>24</v>
      </c>
      <c r="D58" s="56">
        <v>5</v>
      </c>
      <c r="E58" s="87">
        <v>38.020000000000003</v>
      </c>
      <c r="F58" s="58">
        <v>190.1</v>
      </c>
      <c r="G58" s="56" t="s">
        <v>25</v>
      </c>
    </row>
    <row r="59" spans="1:7">
      <c r="A59" s="55">
        <v>43497</v>
      </c>
      <c r="B59" s="56" t="s">
        <v>231</v>
      </c>
      <c r="C59" s="56" t="s">
        <v>24</v>
      </c>
      <c r="D59" s="56">
        <v>3</v>
      </c>
      <c r="E59" s="87">
        <v>38.020000000000003</v>
      </c>
      <c r="F59" s="58">
        <v>114.06</v>
      </c>
      <c r="G59" s="56" t="s">
        <v>25</v>
      </c>
    </row>
    <row r="60" spans="1:7">
      <c r="A60" s="55">
        <v>43497</v>
      </c>
      <c r="B60" s="56" t="s">
        <v>232</v>
      </c>
      <c r="C60" s="56" t="s">
        <v>24</v>
      </c>
      <c r="D60" s="56">
        <v>21</v>
      </c>
      <c r="E60" s="87">
        <v>37.96</v>
      </c>
      <c r="F60" s="58">
        <v>797.16</v>
      </c>
      <c r="G60" s="56" t="s">
        <v>25</v>
      </c>
    </row>
    <row r="61" spans="1:7">
      <c r="A61" s="55">
        <v>43497</v>
      </c>
      <c r="B61" s="56" t="s">
        <v>233</v>
      </c>
      <c r="C61" s="56" t="s">
        <v>24</v>
      </c>
      <c r="D61" s="56">
        <v>13</v>
      </c>
      <c r="E61" s="87">
        <v>37.94</v>
      </c>
      <c r="F61" s="58">
        <v>493.22</v>
      </c>
      <c r="G61" s="56" t="s">
        <v>25</v>
      </c>
    </row>
    <row r="62" spans="1:7">
      <c r="A62" s="55">
        <v>43497</v>
      </c>
      <c r="B62" s="56" t="s">
        <v>234</v>
      </c>
      <c r="C62" s="56" t="s">
        <v>24</v>
      </c>
      <c r="D62" s="56">
        <v>14</v>
      </c>
      <c r="E62" s="87">
        <v>38</v>
      </c>
      <c r="F62" s="58">
        <v>532</v>
      </c>
      <c r="G62" s="56" t="s">
        <v>25</v>
      </c>
    </row>
    <row r="63" spans="1:7">
      <c r="A63" s="55">
        <v>43497</v>
      </c>
      <c r="B63" s="56" t="s">
        <v>235</v>
      </c>
      <c r="C63" s="56" t="s">
        <v>24</v>
      </c>
      <c r="D63" s="56">
        <v>4</v>
      </c>
      <c r="E63" s="87">
        <v>38.03</v>
      </c>
      <c r="F63" s="58">
        <v>152.12</v>
      </c>
      <c r="G63" s="56" t="s">
        <v>25</v>
      </c>
    </row>
    <row r="64" spans="1:7">
      <c r="A64" s="55">
        <v>43497</v>
      </c>
      <c r="B64" s="56" t="s">
        <v>236</v>
      </c>
      <c r="C64" s="56" t="s">
        <v>24</v>
      </c>
      <c r="D64" s="56">
        <v>11</v>
      </c>
      <c r="E64" s="87">
        <v>38.06</v>
      </c>
      <c r="F64" s="58">
        <v>418.66</v>
      </c>
      <c r="G64" s="56" t="s">
        <v>25</v>
      </c>
    </row>
    <row r="65" spans="1:7">
      <c r="A65" s="55">
        <v>43497</v>
      </c>
      <c r="B65" s="56" t="s">
        <v>237</v>
      </c>
      <c r="C65" s="56" t="s">
        <v>24</v>
      </c>
      <c r="D65" s="56">
        <v>7</v>
      </c>
      <c r="E65" s="87">
        <v>38.08</v>
      </c>
      <c r="F65" s="58">
        <v>266.56</v>
      </c>
      <c r="G65" s="56" t="s">
        <v>25</v>
      </c>
    </row>
    <row r="66" spans="1:7">
      <c r="A66" s="55">
        <v>43497</v>
      </c>
      <c r="B66" s="56" t="s">
        <v>238</v>
      </c>
      <c r="C66" s="56" t="s">
        <v>24</v>
      </c>
      <c r="D66" s="56">
        <v>3</v>
      </c>
      <c r="E66" s="87">
        <v>38.1</v>
      </c>
      <c r="F66" s="58">
        <v>114.3</v>
      </c>
      <c r="G66" s="56" t="s">
        <v>25</v>
      </c>
    </row>
    <row r="67" spans="1:7">
      <c r="A67" s="55">
        <v>43497</v>
      </c>
      <c r="B67" s="56" t="s">
        <v>239</v>
      </c>
      <c r="C67" s="56" t="s">
        <v>24</v>
      </c>
      <c r="D67" s="56">
        <v>1</v>
      </c>
      <c r="E67" s="87">
        <v>38.1</v>
      </c>
      <c r="F67" s="58">
        <v>38.1</v>
      </c>
      <c r="G67" s="56" t="s">
        <v>25</v>
      </c>
    </row>
    <row r="68" spans="1:7">
      <c r="A68" s="55">
        <v>43497</v>
      </c>
      <c r="B68" s="56" t="s">
        <v>240</v>
      </c>
      <c r="C68" s="56" t="s">
        <v>24</v>
      </c>
      <c r="D68" s="56">
        <v>11</v>
      </c>
      <c r="E68" s="87">
        <v>38.1</v>
      </c>
      <c r="F68" s="58">
        <v>419.1</v>
      </c>
      <c r="G68" s="56" t="s">
        <v>25</v>
      </c>
    </row>
    <row r="69" spans="1:7">
      <c r="A69" s="55">
        <v>43497</v>
      </c>
      <c r="B69" s="56" t="s">
        <v>241</v>
      </c>
      <c r="C69" s="56" t="s">
        <v>24</v>
      </c>
      <c r="D69" s="56">
        <v>2</v>
      </c>
      <c r="E69" s="87">
        <v>38.049999999999997</v>
      </c>
      <c r="F69" s="58">
        <v>76.099999999999994</v>
      </c>
      <c r="G69" s="56" t="s">
        <v>25</v>
      </c>
    </row>
    <row r="70" spans="1:7">
      <c r="A70" s="55">
        <v>43497</v>
      </c>
      <c r="B70" s="56" t="s">
        <v>242</v>
      </c>
      <c r="C70" s="56" t="s">
        <v>24</v>
      </c>
      <c r="D70" s="56">
        <v>14</v>
      </c>
      <c r="E70" s="87">
        <v>38.1</v>
      </c>
      <c r="F70" s="58">
        <v>533.4</v>
      </c>
      <c r="G70" s="56" t="s">
        <v>25</v>
      </c>
    </row>
    <row r="71" spans="1:7">
      <c r="A71" s="55">
        <v>43497</v>
      </c>
      <c r="B71" s="56" t="s">
        <v>243</v>
      </c>
      <c r="C71" s="56" t="s">
        <v>24</v>
      </c>
      <c r="D71" s="56">
        <v>3</v>
      </c>
      <c r="E71" s="87">
        <v>38.1</v>
      </c>
      <c r="F71" s="58">
        <v>114.3</v>
      </c>
      <c r="G71" s="56" t="s">
        <v>25</v>
      </c>
    </row>
    <row r="72" spans="1:7">
      <c r="A72" s="55">
        <v>43497</v>
      </c>
      <c r="B72" s="56" t="s">
        <v>244</v>
      </c>
      <c r="C72" s="56" t="s">
        <v>24</v>
      </c>
      <c r="D72" s="56">
        <v>2</v>
      </c>
      <c r="E72" s="87">
        <v>38.24</v>
      </c>
      <c r="F72" s="58">
        <v>76.48</v>
      </c>
      <c r="G72" s="56" t="s">
        <v>25</v>
      </c>
    </row>
    <row r="73" spans="1:7">
      <c r="A73" s="55">
        <v>43497</v>
      </c>
      <c r="B73" s="56" t="s">
        <v>245</v>
      </c>
      <c r="C73" s="56" t="s">
        <v>24</v>
      </c>
      <c r="D73" s="56">
        <v>2</v>
      </c>
      <c r="E73" s="87">
        <v>38.24</v>
      </c>
      <c r="F73" s="58">
        <v>76.48</v>
      </c>
      <c r="G73" s="56" t="s">
        <v>25</v>
      </c>
    </row>
    <row r="74" spans="1:7">
      <c r="A74" s="55">
        <v>43497</v>
      </c>
      <c r="B74" s="56" t="s">
        <v>246</v>
      </c>
      <c r="C74" s="56" t="s">
        <v>24</v>
      </c>
      <c r="D74" s="56">
        <v>12</v>
      </c>
      <c r="E74" s="87">
        <v>38.31</v>
      </c>
      <c r="F74" s="58">
        <v>459.72</v>
      </c>
      <c r="G74" s="56" t="s">
        <v>25</v>
      </c>
    </row>
    <row r="75" spans="1:7">
      <c r="A75" s="55">
        <v>43497</v>
      </c>
      <c r="B75" s="56" t="s">
        <v>247</v>
      </c>
      <c r="C75" s="56" t="s">
        <v>24</v>
      </c>
      <c r="D75" s="56">
        <v>12</v>
      </c>
      <c r="E75" s="87">
        <v>38.32</v>
      </c>
      <c r="F75" s="58">
        <v>459.84</v>
      </c>
      <c r="G75" s="56" t="s">
        <v>25</v>
      </c>
    </row>
    <row r="76" spans="1:7">
      <c r="A76" s="55">
        <v>43497</v>
      </c>
      <c r="B76" s="56" t="s">
        <v>248</v>
      </c>
      <c r="C76" s="56" t="s">
        <v>24</v>
      </c>
      <c r="D76" s="56">
        <v>19</v>
      </c>
      <c r="E76" s="87">
        <v>38.29</v>
      </c>
      <c r="F76" s="58">
        <v>727.51</v>
      </c>
      <c r="G76" s="56" t="s">
        <v>25</v>
      </c>
    </row>
    <row r="77" spans="1:7">
      <c r="A77" s="55">
        <v>43497</v>
      </c>
      <c r="B77" s="56" t="s">
        <v>249</v>
      </c>
      <c r="C77" s="56" t="s">
        <v>24</v>
      </c>
      <c r="D77" s="56">
        <v>26</v>
      </c>
      <c r="E77" s="87">
        <v>38.19</v>
      </c>
      <c r="F77" s="58">
        <v>992.94</v>
      </c>
      <c r="G77" s="56" t="s">
        <v>25</v>
      </c>
    </row>
    <row r="78" spans="1:7">
      <c r="A78" s="55">
        <v>43497</v>
      </c>
      <c r="B78" s="56" t="s">
        <v>250</v>
      </c>
      <c r="C78" s="56" t="s">
        <v>24</v>
      </c>
      <c r="D78" s="56">
        <v>23</v>
      </c>
      <c r="E78" s="87">
        <v>38.21</v>
      </c>
      <c r="F78" s="58">
        <v>878.83</v>
      </c>
      <c r="G78" s="56" t="s">
        <v>25</v>
      </c>
    </row>
    <row r="79" spans="1:7">
      <c r="A79" s="55">
        <v>43497</v>
      </c>
      <c r="B79" s="56" t="s">
        <v>251</v>
      </c>
      <c r="C79" s="56" t="s">
        <v>24</v>
      </c>
      <c r="D79" s="56">
        <v>3</v>
      </c>
      <c r="E79" s="87">
        <v>38.24</v>
      </c>
      <c r="F79" s="58">
        <v>114.72</v>
      </c>
      <c r="G79" s="56" t="s">
        <v>25</v>
      </c>
    </row>
    <row r="80" spans="1:7">
      <c r="A80" s="55">
        <v>43497</v>
      </c>
      <c r="B80" s="56" t="s">
        <v>252</v>
      </c>
      <c r="C80" s="56" t="s">
        <v>24</v>
      </c>
      <c r="D80" s="56">
        <v>29</v>
      </c>
      <c r="E80" s="87">
        <v>38.22</v>
      </c>
      <c r="F80" s="58">
        <v>1108.3800000000001</v>
      </c>
      <c r="G80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Aggregate Weekly</vt:lpstr>
      <vt:lpstr>Aggregate Daily</vt:lpstr>
      <vt:lpstr>28 January 2019</vt:lpstr>
      <vt:lpstr>29 January 2019</vt:lpstr>
      <vt:lpstr>30 January 2019</vt:lpstr>
      <vt:lpstr>31 January 2019</vt:lpstr>
      <vt:lpstr>1 February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cp:lastPrinted>2019-02-04T15:04:34Z</cp:lastPrinted>
  <dcterms:created xsi:type="dcterms:W3CDTF">2019-01-04T11:45:19Z</dcterms:created>
  <dcterms:modified xsi:type="dcterms:W3CDTF">2019-02-04T15:05:15Z</dcterms:modified>
</cp:coreProperties>
</file>