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13. Week_2019.04.15\Rückkaufaktivitäten\"/>
    </mc:Choice>
  </mc:AlternateContent>
  <bookViews>
    <workbookView xWindow="0" yWindow="0" windowWidth="25200" windowHeight="11985" tabRatio="915"/>
  </bookViews>
  <sheets>
    <sheet name="Aggregate Weekly" sheetId="14" r:id="rId1"/>
    <sheet name="Aggregate Daily" sheetId="3" r:id="rId2"/>
    <sheet name="8 April 2019" sheetId="1" r:id="rId3"/>
    <sheet name="9 April 2019" sheetId="5" r:id="rId4"/>
    <sheet name="10 April 2019" sheetId="7" r:id="rId5"/>
    <sheet name="11 April 2019" sheetId="9" r:id="rId6"/>
    <sheet name="12 April 2019" sheetId="13" r:id="rId7"/>
  </sheets>
  <definedNames>
    <definedName name="act_LJ" localSheetId="4">#REF!</definedName>
    <definedName name="act_LJ" localSheetId="5">#REF!</definedName>
    <definedName name="act_LJ" localSheetId="6">#REF!</definedName>
    <definedName name="act_LJ" localSheetId="2">#REF!</definedName>
    <definedName name="act_LJ" localSheetId="3">#REF!</definedName>
    <definedName name="act_LJ" localSheetId="0">#REF!</definedName>
    <definedName name="act_LJ">#REF!</definedName>
    <definedName name="act_VJ" localSheetId="4">#REF!</definedName>
    <definedName name="act_VJ" localSheetId="5">#REF!</definedName>
    <definedName name="act_VJ" localSheetId="6">#REF!</definedName>
    <definedName name="act_VJ" localSheetId="2">#REF!</definedName>
    <definedName name="act_VJ" localSheetId="3">#REF!</definedName>
    <definedName name="act_VJ" localSheetId="0">#REF!</definedName>
    <definedName name="act_VJ">#REF!</definedName>
    <definedName name="act_VVJ" localSheetId="4">#REF!</definedName>
    <definedName name="act_VVJ" localSheetId="5">#REF!</definedName>
    <definedName name="act_VVJ" localSheetId="6">#REF!</definedName>
    <definedName name="act_VVJ" localSheetId="2">#REF!</definedName>
    <definedName name="act_VVJ" localSheetId="3">#REF!</definedName>
    <definedName name="act_VVJ" localSheetId="0">#REF!</definedName>
    <definedName name="act_VVJ">#REF!</definedName>
    <definedName name="Bestand_rep_date" localSheetId="4">#REF!</definedName>
    <definedName name="Bestand_rep_date" localSheetId="5">#REF!</definedName>
    <definedName name="Bestand_rep_date" localSheetId="6">#REF!</definedName>
    <definedName name="Bestand_rep_date" localSheetId="2">#REF!</definedName>
    <definedName name="Bestand_rep_date" localSheetId="3">#REF!</definedName>
    <definedName name="Bestand_rep_date" localSheetId="0">#REF!</definedName>
    <definedName name="Bestand_rep_date">#REF!</definedName>
    <definedName name="Bestand_VJ" localSheetId="4">#REF!</definedName>
    <definedName name="Bestand_VJ" localSheetId="5">#REF!</definedName>
    <definedName name="Bestand_VJ" localSheetId="6">#REF!</definedName>
    <definedName name="Bestand_VJ" localSheetId="2">#REF!</definedName>
    <definedName name="Bestand_VJ" localSheetId="3">#REF!</definedName>
    <definedName name="Bestand_VJ" localSheetId="0">#REF!</definedName>
    <definedName name="Bestand_VJ">#REF!</definedName>
    <definedName name="bi_FJ" localSheetId="4">#REF!</definedName>
    <definedName name="bi_FJ" localSheetId="5">#REF!</definedName>
    <definedName name="bi_FJ" localSheetId="6">#REF!</definedName>
    <definedName name="bi_FJ" localSheetId="2">#REF!</definedName>
    <definedName name="bi_FJ" localSheetId="3">#REF!</definedName>
    <definedName name="bi_FJ" localSheetId="0">#REF!</definedName>
    <definedName name="bi_FJ">#REF!</definedName>
    <definedName name="bi_LJ" localSheetId="4">#REF!</definedName>
    <definedName name="bi_LJ" localSheetId="5">#REF!</definedName>
    <definedName name="bi_LJ" localSheetId="6">#REF!</definedName>
    <definedName name="bi_LJ" localSheetId="2">#REF!</definedName>
    <definedName name="bi_LJ" localSheetId="3">#REF!</definedName>
    <definedName name="bi_LJ" localSheetId="0">#REF!</definedName>
    <definedName name="bi_LJ">#REF!</definedName>
    <definedName name="bii_FJ" localSheetId="4">#REF!</definedName>
    <definedName name="bii_FJ" localSheetId="5">#REF!</definedName>
    <definedName name="bii_FJ" localSheetId="6">#REF!</definedName>
    <definedName name="bii_FJ" localSheetId="2">#REF!</definedName>
    <definedName name="bii_FJ" localSheetId="3">#REF!</definedName>
    <definedName name="bii_FJ" localSheetId="0">#REF!</definedName>
    <definedName name="bii_FJ">#REF!</definedName>
    <definedName name="bii_LJ" localSheetId="4">#REF!</definedName>
    <definedName name="bii_LJ" localSheetId="5">#REF!</definedName>
    <definedName name="bii_LJ" localSheetId="6">#REF!</definedName>
    <definedName name="bii_LJ" localSheetId="2">#REF!</definedName>
    <definedName name="bii_LJ" localSheetId="3">#REF!</definedName>
    <definedName name="bii_LJ" localSheetId="0">#REF!</definedName>
    <definedName name="bii_LJ">#REF!</definedName>
    <definedName name="changeable" localSheetId="4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5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6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3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4">#REF!</definedName>
    <definedName name="ex_rate_VJ" localSheetId="5">#REF!</definedName>
    <definedName name="ex_rate_VJ" localSheetId="6">#REF!</definedName>
    <definedName name="ex_rate_VJ" localSheetId="2">#REF!</definedName>
    <definedName name="ex_rate_VJ" localSheetId="3">#REF!</definedName>
    <definedName name="ex_rate_VJ" localSheetId="0">#REF!</definedName>
    <definedName name="ex_rate_VJ">#REF!</definedName>
    <definedName name="f" localSheetId="4">#REF!</definedName>
    <definedName name="f" localSheetId="5">#REF!</definedName>
    <definedName name="f" localSheetId="6">#REF!</definedName>
    <definedName name="f" localSheetId="2">#REF!</definedName>
    <definedName name="f" localSheetId="3">#REF!</definedName>
    <definedName name="f" localSheetId="0">#REF!</definedName>
    <definedName name="f">#REF!</definedName>
    <definedName name="fc1_LJ" localSheetId="4">#REF!</definedName>
    <definedName name="fc1_LJ" localSheetId="5">#REF!</definedName>
    <definedName name="fc1_LJ" localSheetId="6">#REF!</definedName>
    <definedName name="fc1_LJ" localSheetId="2">#REF!</definedName>
    <definedName name="fc1_LJ" localSheetId="3">#REF!</definedName>
    <definedName name="fc1_LJ" localSheetId="0">#REF!</definedName>
    <definedName name="fc1_LJ">#REF!</definedName>
    <definedName name="fc2_LJ" localSheetId="4">#REF!</definedName>
    <definedName name="fc2_LJ" localSheetId="5">#REF!</definedName>
    <definedName name="fc2_LJ" localSheetId="6">#REF!</definedName>
    <definedName name="fc2_LJ" localSheetId="2">#REF!</definedName>
    <definedName name="fc2_LJ" localSheetId="3">#REF!</definedName>
    <definedName name="fc2_LJ" localSheetId="0">#REF!</definedName>
    <definedName name="fc2_LJ">#REF!</definedName>
    <definedName name="FJ" localSheetId="4">#REF!</definedName>
    <definedName name="FJ" localSheetId="5">#REF!</definedName>
    <definedName name="FJ" localSheetId="6">#REF!</definedName>
    <definedName name="FJ" localSheetId="2">#REF!</definedName>
    <definedName name="FJ" localSheetId="3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4">#REF!</definedName>
    <definedName name="k_plan_LJ" localSheetId="5">#REF!</definedName>
    <definedName name="k_plan_LJ" localSheetId="6">#REF!</definedName>
    <definedName name="k_plan_LJ" localSheetId="2">#REF!</definedName>
    <definedName name="k_plan_LJ" localSheetId="3">#REF!</definedName>
    <definedName name="k_plan_LJ" localSheetId="0">#REF!</definedName>
    <definedName name="k_plan_LJ">#REF!</definedName>
    <definedName name="lfd_Monat" localSheetId="4">#REF!</definedName>
    <definedName name="lfd_Monat" localSheetId="5">#REF!</definedName>
    <definedName name="lfd_Monat" localSheetId="6">#REF!</definedName>
    <definedName name="lfd_Monat" localSheetId="2">#REF!</definedName>
    <definedName name="lfd_Monat" localSheetId="3">#REF!</definedName>
    <definedName name="lfd_Monat" localSheetId="0">#REF!</definedName>
    <definedName name="lfd_Monat">#REF!</definedName>
    <definedName name="lfd_Monat_VJ" localSheetId="4">#REF!</definedName>
    <definedName name="lfd_Monat_VJ" localSheetId="5">#REF!</definedName>
    <definedName name="lfd_Monat_VJ" localSheetId="6">#REF!</definedName>
    <definedName name="lfd_Monat_VJ" localSheetId="2">#REF!</definedName>
    <definedName name="lfd_Monat_VJ" localSheetId="3">#REF!</definedName>
    <definedName name="lfd_Monat_VJ" localSheetId="0">#REF!</definedName>
    <definedName name="lfd_Monat_VJ">#REF!</definedName>
    <definedName name="LJ" localSheetId="4">#REF!</definedName>
    <definedName name="LJ" localSheetId="5">#REF!</definedName>
    <definedName name="LJ" localSheetId="6">#REF!</definedName>
    <definedName name="LJ" localSheetId="2">#REF!</definedName>
    <definedName name="LJ" localSheetId="3">#REF!</definedName>
    <definedName name="LJ" localSheetId="0">#REF!</definedName>
    <definedName name="LJ">#REF!</definedName>
    <definedName name="mrs_LJ" localSheetId="4">#REF!</definedName>
    <definedName name="mrs_LJ" localSheetId="5">#REF!</definedName>
    <definedName name="mrs_LJ" localSheetId="6">#REF!</definedName>
    <definedName name="mrs_LJ" localSheetId="2">#REF!</definedName>
    <definedName name="mrs_LJ" localSheetId="3">#REF!</definedName>
    <definedName name="mrs_LJ" localSheetId="0">#REF!</definedName>
    <definedName name="mrs_LJ">#REF!</definedName>
    <definedName name="mrs_VJ" localSheetId="4">#REF!</definedName>
    <definedName name="mrs_VJ" localSheetId="5">#REF!</definedName>
    <definedName name="mrs_VJ" localSheetId="6">#REF!</definedName>
    <definedName name="mrs_VJ" localSheetId="2">#REF!</definedName>
    <definedName name="mrs_VJ" localSheetId="3">#REF!</definedName>
    <definedName name="mrs_VJ" localSheetId="0">#REF!</definedName>
    <definedName name="mrs_VJ">#REF!</definedName>
    <definedName name="plan_FJ" localSheetId="4">#REF!</definedName>
    <definedName name="plan_FJ" localSheetId="5">#REF!</definedName>
    <definedName name="plan_FJ" localSheetId="6">#REF!</definedName>
    <definedName name="plan_FJ" localSheetId="2">#REF!</definedName>
    <definedName name="plan_FJ" localSheetId="3">#REF!</definedName>
    <definedName name="plan_FJ" localSheetId="0">#REF!</definedName>
    <definedName name="plan_FJ">#REF!</definedName>
    <definedName name="plan_LJ" localSheetId="4">#REF!</definedName>
    <definedName name="plan_LJ" localSheetId="5">#REF!</definedName>
    <definedName name="plan_LJ" localSheetId="6">#REF!</definedName>
    <definedName name="plan_LJ" localSheetId="2">#REF!</definedName>
    <definedName name="plan_LJ" localSheetId="3">#REF!</definedName>
    <definedName name="plan_LJ" localSheetId="0">#REF!</definedName>
    <definedName name="plan_LJ">#REF!</definedName>
    <definedName name="quart_01" localSheetId="4">#REF!</definedName>
    <definedName name="quart_01" localSheetId="5">#REF!</definedName>
    <definedName name="quart_01" localSheetId="6">#REF!</definedName>
    <definedName name="quart_01" localSheetId="2">#REF!</definedName>
    <definedName name="quart_01" localSheetId="3">#REF!</definedName>
    <definedName name="quart_01" localSheetId="0">#REF!</definedName>
    <definedName name="quart_01">#REF!</definedName>
    <definedName name="quart_02" localSheetId="4">#REF!</definedName>
    <definedName name="quart_02" localSheetId="5">#REF!</definedName>
    <definedName name="quart_02" localSheetId="6">#REF!</definedName>
    <definedName name="quart_02" localSheetId="2">#REF!</definedName>
    <definedName name="quart_02" localSheetId="3">#REF!</definedName>
    <definedName name="quart_02" localSheetId="0">#REF!</definedName>
    <definedName name="quart_02">#REF!</definedName>
    <definedName name="quart_03" localSheetId="4">#REF!</definedName>
    <definedName name="quart_03" localSheetId="5">#REF!</definedName>
    <definedName name="quart_03" localSheetId="6">#REF!</definedName>
    <definedName name="quart_03" localSheetId="2">#REF!</definedName>
    <definedName name="quart_03" localSheetId="3">#REF!</definedName>
    <definedName name="quart_03" localSheetId="0">#REF!</definedName>
    <definedName name="quart_03">#REF!</definedName>
    <definedName name="quart_04" localSheetId="4">#REF!</definedName>
    <definedName name="quart_04" localSheetId="5">#REF!</definedName>
    <definedName name="quart_04" localSheetId="6">#REF!</definedName>
    <definedName name="quart_04" localSheetId="2">#REF!</definedName>
    <definedName name="quart_04" localSheetId="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4">#REF!</definedName>
    <definedName name="VJ" localSheetId="5">#REF!</definedName>
    <definedName name="VJ" localSheetId="6">#REF!</definedName>
    <definedName name="VJ" localSheetId="2">#REF!</definedName>
    <definedName name="VJ" localSheetId="3">#REF!</definedName>
    <definedName name="VJ" localSheetId="0">#REF!</definedName>
    <definedName name="VJ">#REF!</definedName>
    <definedName name="Vormonat" localSheetId="4">#REF!</definedName>
    <definedName name="Vormonat" localSheetId="5">#REF!</definedName>
    <definedName name="Vormonat" localSheetId="6">#REF!</definedName>
    <definedName name="Vormonat" localSheetId="2">#REF!</definedName>
    <definedName name="Vormonat" localSheetId="3">#REF!</definedName>
    <definedName name="Vormonat" localSheetId="0">#REF!</definedName>
    <definedName name="Vormonat">#REF!</definedName>
    <definedName name="Vorquartal" localSheetId="4">#REF!</definedName>
    <definedName name="Vorquartal" localSheetId="5">#REF!</definedName>
    <definedName name="Vorquartal" localSheetId="6">#REF!</definedName>
    <definedName name="Vorquartal" localSheetId="2">#REF!</definedName>
    <definedName name="Vorquartal" localSheetId="3">#REF!</definedName>
    <definedName name="Vorquartal" localSheetId="0">#REF!</definedName>
    <definedName name="Vorquartal">#REF!</definedName>
    <definedName name="VVJ" localSheetId="4">#REF!</definedName>
    <definedName name="VVJ" localSheetId="5">#REF!</definedName>
    <definedName name="VVJ" localSheetId="6">#REF!</definedName>
    <definedName name="VVJ" localSheetId="2">#REF!</definedName>
    <definedName name="VVJ" localSheetId="3">#REF!</definedName>
    <definedName name="VVJ" localSheetId="0">#REF!</definedName>
    <definedName name="VVJ">#REF!</definedName>
    <definedName name="xx" localSheetId="4">#REF!</definedName>
    <definedName name="xx" localSheetId="5">#REF!</definedName>
    <definedName name="xx" localSheetId="6">#REF!</definedName>
    <definedName name="xx" localSheetId="2">#REF!</definedName>
    <definedName name="xx" localSheetId="3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4">#REF!</definedName>
    <definedName name="yy" localSheetId="5">#REF!</definedName>
    <definedName name="yy" localSheetId="6">#REF!</definedName>
    <definedName name="yy" localSheetId="2">#REF!</definedName>
    <definedName name="yy" localSheetId="3">#REF!</definedName>
    <definedName name="yy" localSheetId="0">#REF!</definedName>
    <definedName name="yy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3" l="1"/>
  <c r="D80" i="3"/>
  <c r="C80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F28" i="14"/>
  <c r="D28" i="14"/>
  <c r="C28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76" i="3" l="1"/>
  <c r="D77" i="3"/>
  <c r="D78" i="3"/>
  <c r="D79" i="3"/>
  <c r="D26" i="14" l="1"/>
  <c r="E28" i="14" l="1"/>
  <c r="D75" i="3"/>
  <c r="E80" i="3" l="1"/>
</calcChain>
</file>

<file path=xl/sharedStrings.xml><?xml version="1.0" encoding="utf-8"?>
<sst xmlns="http://schemas.openxmlformats.org/spreadsheetml/2006/main" count="814" uniqueCount="297">
  <si>
    <t>Buy / Sell</t>
  </si>
  <si>
    <t>Time</t>
  </si>
  <si>
    <t>Date</t>
  </si>
  <si>
    <t>1) Without ancillary purchasing costs, rounded to four decimal places according to commercial practice</t>
  </si>
  <si>
    <t>Sum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</si>
  <si>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</si>
  <si>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</si>
  <si>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</si>
  <si>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</si>
  <si>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</si>
  <si>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</si>
  <si>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</si>
  <si>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</si>
  <si>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</si>
  <si>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</si>
  <si>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</si>
  <si>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</si>
  <si>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</si>
  <si>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</si>
  <si>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</si>
  <si>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</si>
  <si>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</si>
  <si>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</si>
  <si>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 xml:space="preserve">900:03,758953 </t>
  </si>
  <si>
    <t>B</t>
  </si>
  <si>
    <t>XETRA</t>
  </si>
  <si>
    <t xml:space="preserve">924:11,218194 </t>
  </si>
  <si>
    <t xml:space="preserve">929:50,401348 </t>
  </si>
  <si>
    <t xml:space="preserve">937:17,042272 </t>
  </si>
  <si>
    <t xml:space="preserve">949:30,449344 </t>
  </si>
  <si>
    <t xml:space="preserve">1001:13,795164 </t>
  </si>
  <si>
    <t xml:space="preserve">1014:20,092799 </t>
  </si>
  <si>
    <t xml:space="preserve">1014:20,192890 </t>
  </si>
  <si>
    <t xml:space="preserve">1024:35,060656 </t>
  </si>
  <si>
    <t xml:space="preserve">1041:05,929829 </t>
  </si>
  <si>
    <t xml:space="preserve">1059:21,748185 </t>
  </si>
  <si>
    <t xml:space="preserve">1110:01,851612 </t>
  </si>
  <si>
    <t xml:space="preserve">1120:16,149303 </t>
  </si>
  <si>
    <t xml:space="preserve">1124:01,067704 </t>
  </si>
  <si>
    <t xml:space="preserve">1136:50,292653 </t>
  </si>
  <si>
    <t xml:space="preserve">1158:41,566932 </t>
  </si>
  <si>
    <t xml:space="preserve">1202:16,958602 </t>
  </si>
  <si>
    <t xml:space="preserve">1202:17,059504 </t>
  </si>
  <si>
    <t xml:space="preserve">1216:59,629903 </t>
  </si>
  <si>
    <t xml:space="preserve">1228:45,137454 </t>
  </si>
  <si>
    <t xml:space="preserve">1248:12,882418 </t>
  </si>
  <si>
    <t xml:space="preserve">1312:48,711475 </t>
  </si>
  <si>
    <t xml:space="preserve">1359:38,873915 </t>
  </si>
  <si>
    <t xml:space="preserve">1412:31,171885 </t>
  </si>
  <si>
    <t xml:space="preserve">1430:01,710553 </t>
  </si>
  <si>
    <t xml:space="preserve">1457:01,462309 </t>
  </si>
  <si>
    <t xml:space="preserve">1518:52,742831 </t>
  </si>
  <si>
    <t xml:space="preserve">1535:06,463141 </t>
  </si>
  <si>
    <t xml:space="preserve">1553:29,746951 </t>
  </si>
  <si>
    <t xml:space="preserve">1613:43,798973 </t>
  </si>
  <si>
    <t xml:space="preserve">1630:48,849736 </t>
  </si>
  <si>
    <t xml:space="preserve">1645:21,368163 </t>
  </si>
  <si>
    <t xml:space="preserve">1700:43,276920 </t>
  </si>
  <si>
    <t xml:space="preserve">1704:49,193847 </t>
  </si>
  <si>
    <t xml:space="preserve">1717:01,177437 </t>
  </si>
  <si>
    <t xml:space="preserve">1718:22,422606 </t>
  </si>
  <si>
    <t>08.04.2019</t>
  </si>
  <si>
    <t xml:space="preserve">909:44,926300 </t>
  </si>
  <si>
    <t xml:space="preserve">921:19,480573 </t>
  </si>
  <si>
    <t xml:space="preserve">926:30,533425 </t>
  </si>
  <si>
    <t xml:space="preserve">926:57,153888 </t>
  </si>
  <si>
    <t xml:space="preserve">939:36,471359 </t>
  </si>
  <si>
    <t xml:space="preserve">948:48,173316 </t>
  </si>
  <si>
    <t xml:space="preserve">950:56,121886 </t>
  </si>
  <si>
    <t xml:space="preserve">953:08,763254 </t>
  </si>
  <si>
    <t xml:space="preserve">1011:22,162647 </t>
  </si>
  <si>
    <t xml:space="preserve">1015:03,111506 </t>
  </si>
  <si>
    <t xml:space="preserve">1036:54,906414 </t>
  </si>
  <si>
    <t xml:space="preserve">1046:02,774593 </t>
  </si>
  <si>
    <t xml:space="preserve">1103:16,610821 </t>
  </si>
  <si>
    <t xml:space="preserve">1117:37,359555 </t>
  </si>
  <si>
    <t xml:space="preserve">1136:17,458669 </t>
  </si>
  <si>
    <t xml:space="preserve">1149:53,851277 </t>
  </si>
  <si>
    <t xml:space="preserve">1203:37,917392 </t>
  </si>
  <si>
    <t xml:space="preserve">1218:01,390121 </t>
  </si>
  <si>
    <t xml:space="preserve">1218:19,311688 </t>
  </si>
  <si>
    <t xml:space="preserve">1229:53,916721 </t>
  </si>
  <si>
    <t xml:space="preserve">1243:09,542809 </t>
  </si>
  <si>
    <t xml:space="preserve">1256:58,816764 </t>
  </si>
  <si>
    <t xml:space="preserve">1308:49,783303 </t>
  </si>
  <si>
    <t xml:space="preserve">1309:54,953060 </t>
  </si>
  <si>
    <t xml:space="preserve">1322:26,300906 </t>
  </si>
  <si>
    <t xml:space="preserve">1402:16,840939 </t>
  </si>
  <si>
    <t xml:space="preserve">1405:04,062554 </t>
  </si>
  <si>
    <t xml:space="preserve">1423:48,488490 </t>
  </si>
  <si>
    <t xml:space="preserve">1505:37,098838 </t>
  </si>
  <si>
    <t xml:space="preserve">1526:19,260750 </t>
  </si>
  <si>
    <t xml:space="preserve">1542:55,099858 </t>
  </si>
  <si>
    <t xml:space="preserve">1542:55,198453 </t>
  </si>
  <si>
    <t xml:space="preserve">1551:15,757056 </t>
  </si>
  <si>
    <t xml:space="preserve">1606:53,289708 </t>
  </si>
  <si>
    <t xml:space="preserve">1620:58,245764 </t>
  </si>
  <si>
    <t xml:space="preserve">1633:28,132279 </t>
  </si>
  <si>
    <t xml:space="preserve">1643:09,616715 </t>
  </si>
  <si>
    <t xml:space="preserve">1650:10,735130 </t>
  </si>
  <si>
    <t xml:space="preserve">1655:42,354305 </t>
  </si>
  <si>
    <t xml:space="preserve">1704:22,204082 </t>
  </si>
  <si>
    <t xml:space="preserve">1710:24,481439 </t>
  </si>
  <si>
    <t xml:space="preserve">1717:17,165090 </t>
  </si>
  <si>
    <t>09.04.2019</t>
  </si>
  <si>
    <t xml:space="preserve">900:29,215728 </t>
  </si>
  <si>
    <t xml:space="preserve">924:11,978989 </t>
  </si>
  <si>
    <t xml:space="preserve">929:51,817228 </t>
  </si>
  <si>
    <t xml:space="preserve">938:15,590201 </t>
  </si>
  <si>
    <t xml:space="preserve">941:24,105974 </t>
  </si>
  <si>
    <t xml:space="preserve">954:44,796403 </t>
  </si>
  <si>
    <t xml:space="preserve">1003:40,280167 </t>
  </si>
  <si>
    <t xml:space="preserve">1016:09,448543 </t>
  </si>
  <si>
    <t xml:space="preserve">1023:53,570825 </t>
  </si>
  <si>
    <t xml:space="preserve">1027:23,483577 </t>
  </si>
  <si>
    <t xml:space="preserve">1037:22,430826 </t>
  </si>
  <si>
    <t xml:space="preserve">1042:10,147697 </t>
  </si>
  <si>
    <t xml:space="preserve">1048:39,540491 </t>
  </si>
  <si>
    <t xml:space="preserve">1048:57,260392 </t>
  </si>
  <si>
    <t xml:space="preserve">1048:57,265035 </t>
  </si>
  <si>
    <t xml:space="preserve">1109:41,634675 </t>
  </si>
  <si>
    <t xml:space="preserve">1109:41,730975 </t>
  </si>
  <si>
    <t xml:space="preserve">1128:41,409356 </t>
  </si>
  <si>
    <t xml:space="preserve">1153:17,818380 </t>
  </si>
  <si>
    <t xml:space="preserve">1223:14,093772 </t>
  </si>
  <si>
    <t xml:space="preserve">1247:21,716023 </t>
  </si>
  <si>
    <t xml:space="preserve">1254:28,964942 </t>
  </si>
  <si>
    <t xml:space="preserve">1307:16,568874 </t>
  </si>
  <si>
    <t xml:space="preserve">1404:10,042429 </t>
  </si>
  <si>
    <t xml:space="preserve">1430:13,853363 </t>
  </si>
  <si>
    <t xml:space="preserve">1454:01,630460 </t>
  </si>
  <si>
    <t xml:space="preserve">1513:47,275143 </t>
  </si>
  <si>
    <t xml:space="preserve">1529:22,176663 </t>
  </si>
  <si>
    <t xml:space="preserve">1542:29,444875 </t>
  </si>
  <si>
    <t xml:space="preserve">1559:12,083257 </t>
  </si>
  <si>
    <t xml:space="preserve">1609:41,258474 </t>
  </si>
  <si>
    <t xml:space="preserve">1623:32,570166 </t>
  </si>
  <si>
    <t xml:space="preserve">1639:38,734736 </t>
  </si>
  <si>
    <t xml:space="preserve">1657:20,813151 </t>
  </si>
  <si>
    <t xml:space="preserve">1709:11,300720 </t>
  </si>
  <si>
    <t xml:space="preserve">1720:55,484558 </t>
  </si>
  <si>
    <t>10.04.2019</t>
  </si>
  <si>
    <t xml:space="preserve">903:00,898199 </t>
  </si>
  <si>
    <t xml:space="preserve">926:39,213247 </t>
  </si>
  <si>
    <t xml:space="preserve">932:17,111097 </t>
  </si>
  <si>
    <t xml:space="preserve">939:42,153076 </t>
  </si>
  <si>
    <t xml:space="preserve">947:07,856405 </t>
  </si>
  <si>
    <t xml:space="preserve">955:51,643157 </t>
  </si>
  <si>
    <t xml:space="preserve">1004:59,190863 </t>
  </si>
  <si>
    <t xml:space="preserve">1014:48,285369 </t>
  </si>
  <si>
    <t xml:space="preserve">1028:35,434964 </t>
  </si>
  <si>
    <t xml:space="preserve">1043:00,915835 </t>
  </si>
  <si>
    <t xml:space="preserve">1043:01,015698 </t>
  </si>
  <si>
    <t xml:space="preserve">1054:57,628364 </t>
  </si>
  <si>
    <t xml:space="preserve">1114:10,638990 </t>
  </si>
  <si>
    <t xml:space="preserve">1138:14,888704 </t>
  </si>
  <si>
    <t xml:space="preserve">1147:10,837035 </t>
  </si>
  <si>
    <t xml:space="preserve">1151:30,191475 </t>
  </si>
  <si>
    <t xml:space="preserve">1209:44,366654 </t>
  </si>
  <si>
    <t xml:space="preserve">1233:23,542388 </t>
  </si>
  <si>
    <t xml:space="preserve">1249:33,834219 </t>
  </si>
  <si>
    <t xml:space="preserve">1308:01,247169 </t>
  </si>
  <si>
    <t xml:space="preserve">1411:19,961550 </t>
  </si>
  <si>
    <t xml:space="preserve">1411:19,965423 </t>
  </si>
  <si>
    <t xml:space="preserve">1421:12,286582 </t>
  </si>
  <si>
    <t xml:space="preserve">1421:12,291052 </t>
  </si>
  <si>
    <t xml:space="preserve">1437:45,270488 </t>
  </si>
  <si>
    <t xml:space="preserve">1447:11,116412 </t>
  </si>
  <si>
    <t xml:space="preserve">1456:50,297388 </t>
  </si>
  <si>
    <t xml:space="preserve">1456:50,301294 </t>
  </si>
  <si>
    <t xml:space="preserve">1513:12,744280 </t>
  </si>
  <si>
    <t xml:space="preserve">1524:14,592035 </t>
  </si>
  <si>
    <t xml:space="preserve">1539:00,113299 </t>
  </si>
  <si>
    <t xml:space="preserve">1558:55,924837 </t>
  </si>
  <si>
    <t xml:space="preserve">1609:26,751408 </t>
  </si>
  <si>
    <t xml:space="preserve">1626:43,231897 </t>
  </si>
  <si>
    <t xml:space="preserve">1644:25,442125 </t>
  </si>
  <si>
    <t xml:space="preserve">1653:15,802463 </t>
  </si>
  <si>
    <t xml:space="preserve">1707:28,946059 </t>
  </si>
  <si>
    <t xml:space="preserve">1708:41,921065 </t>
  </si>
  <si>
    <t>11.04.2019</t>
  </si>
  <si>
    <t xml:space="preserve">904:13,967949 </t>
  </si>
  <si>
    <t xml:space="preserve">923:47,067325 </t>
  </si>
  <si>
    <t xml:space="preserve">929:52,146247 </t>
  </si>
  <si>
    <t xml:space="preserve">936:53,156791 </t>
  </si>
  <si>
    <t xml:space="preserve">946:43,552971 </t>
  </si>
  <si>
    <t xml:space="preserve">955:30,667988 </t>
  </si>
  <si>
    <t xml:space="preserve">1009:56,514091 </t>
  </si>
  <si>
    <t xml:space="preserve">1018:40,959825 </t>
  </si>
  <si>
    <t xml:space="preserve">1030:31,695985 </t>
  </si>
  <si>
    <t xml:space="preserve">1043:45,064927 </t>
  </si>
  <si>
    <t xml:space="preserve">1103:05,248951 </t>
  </si>
  <si>
    <t xml:space="preserve">1120:01,275612 </t>
  </si>
  <si>
    <t xml:space="preserve">1130:52,142875 </t>
  </si>
  <si>
    <t xml:space="preserve">1143:30,405269 </t>
  </si>
  <si>
    <t xml:space="preserve">1154:29,475415 </t>
  </si>
  <si>
    <t xml:space="preserve">1205:01,189190 </t>
  </si>
  <si>
    <t xml:space="preserve">1225:53,319632 </t>
  </si>
  <si>
    <t xml:space="preserve">1225:53,420570 </t>
  </si>
  <si>
    <t xml:space="preserve">1239:56,323175 </t>
  </si>
  <si>
    <t xml:space="preserve">1253:43,274308 </t>
  </si>
  <si>
    <t xml:space="preserve">1304:56,478173 </t>
  </si>
  <si>
    <t xml:space="preserve">1359:38,331085 </t>
  </si>
  <si>
    <t xml:space="preserve">1402:12,345348 </t>
  </si>
  <si>
    <t xml:space="preserve">1413:08,561465 </t>
  </si>
  <si>
    <t xml:space="preserve">1426:10,190628 </t>
  </si>
  <si>
    <t xml:space="preserve">1448:38,616030 </t>
  </si>
  <si>
    <t xml:space="preserve">1505:14,126150 </t>
  </si>
  <si>
    <t xml:space="preserve">1523:49,958574 </t>
  </si>
  <si>
    <t xml:space="preserve">1528:33,465054 </t>
  </si>
  <si>
    <t xml:space="preserve">1540:26,104980 </t>
  </si>
  <si>
    <t xml:space="preserve">1601:34,701261 </t>
  </si>
  <si>
    <t xml:space="preserve">1610:15,125366 </t>
  </si>
  <si>
    <t xml:space="preserve">1628:21,705689 </t>
  </si>
  <si>
    <t xml:space="preserve">1636:56,832529 </t>
  </si>
  <si>
    <t xml:space="preserve">1643:54,902384 </t>
  </si>
  <si>
    <t xml:space="preserve">1646:45,991311 </t>
  </si>
  <si>
    <t xml:space="preserve">1703:38,731390 </t>
  </si>
  <si>
    <t xml:space="preserve">1716:35,630813 </t>
  </si>
  <si>
    <t>12.04.2019</t>
  </si>
  <si>
    <t>08.04.2019 - 12.04.2019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</si>
  <si>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</si>
  <si>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</si>
  <si>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</si>
  <si>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</si>
  <si>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</si>
  <si>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</si>
  <si>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</si>
  <si>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</si>
  <si>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</si>
  <si>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</si>
  <si>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18.03.2019 - 22.03.2019</t>
  </si>
  <si>
    <t>25.03.2019 - 29.03.2019</t>
  </si>
  <si>
    <t>01.04.2019 - 05.04.2019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</si>
  <si>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</si>
  <si>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</si>
  <si>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</si>
  <si>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</si>
  <si>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</si>
  <si>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</si>
  <si>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</si>
  <si>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</si>
  <si>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</si>
  <si>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</si>
  <si>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</si>
  <si>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</si>
  <si>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</si>
  <si>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</si>
  <si>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</si>
  <si>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</si>
  <si>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</si>
  <si>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</si>
  <si>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</si>
  <si>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</si>
  <si>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</si>
  <si>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</si>
  <si>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</si>
  <si>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</si>
  <si>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</si>
  <si>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</si>
  <si>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</si>
  <si>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</si>
  <si>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</si>
  <si>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</si>
  <si>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</si>
  <si>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</si>
  <si>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</si>
  <si>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</si>
  <si>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</si>
  <si>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</si>
  <si>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</si>
  <si>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</si>
  <si>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</si>
  <si>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</si>
  <si>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</si>
  <si>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</si>
  <si>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</si>
  <si>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</si>
  <si>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</si>
  <si>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</si>
  <si>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</si>
  <si>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</si>
  <si>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</si>
  <si>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</si>
  <si>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</si>
  <si>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</si>
  <si>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</si>
  <si>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</si>
  <si>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</si>
  <si>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</si>
  <si>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</si>
  <si>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</si>
  <si>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</si>
  <si>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</si>
  <si>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</si>
  <si>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04.04.2019</t>
  </si>
  <si>
    <t>05.04.2019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</si>
</sst>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[$-409]d\-mmm\-yyyy;@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8" fontId="4" fillId="3" borderId="0" xfId="2" applyNumberFormat="1" applyFont="1" applyFill="1"/>
    <xf numFmtId="169" fontId="4" fillId="3" borderId="0" xfId="2" applyNumberFormat="1" applyFont="1" applyFill="1"/>
    <xf numFmtId="10" fontId="4" fillId="3" borderId="0" xfId="2" applyNumberFormat="1" applyFont="1" applyFill="1"/>
    <xf numFmtId="165" fontId="4" fillId="3" borderId="0" xfId="2" applyNumberFormat="1" applyFont="1" applyFill="1"/>
    <xf numFmtId="0" fontId="4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67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67" fontId="0" fillId="4" borderId="3" xfId="2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167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2" fillId="0" borderId="6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67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67" fontId="0" fillId="0" borderId="3" xfId="2" applyNumberFormat="1" applyFont="1" applyFill="1" applyBorder="1" applyAlignment="1">
      <alignment horizontal="center"/>
    </xf>
    <xf numFmtId="167" fontId="0" fillId="3" borderId="3" xfId="2" applyNumberFormat="1" applyFont="1" applyFill="1" applyBorder="1" applyAlignment="1">
      <alignment horizontal="center"/>
    </xf>
    <xf numFmtId="165" fontId="0" fillId="6" borderId="3" xfId="4" applyNumberFormat="1" applyFont="1" applyFill="1" applyBorder="1" applyAlignment="1">
      <alignment horizontal="center"/>
    </xf>
    <xf numFmtId="167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67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1" fontId="6" fillId="3" borderId="2" xfId="3" applyNumberFormat="1" applyFont="1" applyFill="1" applyBorder="1" applyAlignment="1">
      <alignment horizontal="center" vertical="center"/>
    </xf>
    <xf numFmtId="171" fontId="6" fillId="3" borderId="1" xfId="3" applyNumberFormat="1" applyFont="1" applyFill="1" applyBorder="1" applyAlignment="1">
      <alignment horizontal="center" vertical="center"/>
    </xf>
    <xf numFmtId="170" fontId="6" fillId="3" borderId="2" xfId="2" applyNumberFormat="1" applyFont="1" applyFill="1" applyBorder="1" applyAlignment="1">
      <alignment horizontal="center" vertical="center"/>
    </xf>
    <xf numFmtId="170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326E60D9-8936-4EFA-808B-FD5CDAA91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71B4B3CE-C47E-4438-899C-16EC499C6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44"/>
  <sheetViews>
    <sheetView showGridLines="0" tabSelected="1" zoomScaleNormal="100" workbookViewId="0">
      <selection activeCell="C30" sqref="C30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23"/>
      <c r="B13" s="58" t="s">
        <v>221</v>
      </c>
      <c r="C13" s="59">
        <v>2000</v>
      </c>
      <c r="D13" s="60">
        <f t="shared" ref="D13:D24" si="0">C13/96848074</f>
        <v>2.06509011216888E-5</v>
      </c>
      <c r="E13" s="61">
        <v>35.295499999999997</v>
      </c>
      <c r="F13" s="62">
        <v>70591</v>
      </c>
      <c r="G13" s="63" t="s">
        <v>25</v>
      </c>
    </row>
    <row r="14" spans="1:7">
      <c r="A14" s="5"/>
      <c r="B14" s="64" t="s">
        <v>222</v>
      </c>
      <c r="C14" s="32">
        <v>5000</v>
      </c>
      <c r="D14" s="29">
        <f t="shared" si="0"/>
        <v>5.1627252804222E-5</v>
      </c>
      <c r="E14" s="13">
        <v>36.4587</v>
      </c>
      <c r="F14" s="33">
        <v>182293.3</v>
      </c>
      <c r="G14" s="12" t="s">
        <v>25</v>
      </c>
    </row>
    <row r="15" spans="1:7">
      <c r="A15" s="5"/>
      <c r="B15" s="28" t="s">
        <v>223</v>
      </c>
      <c r="C15" s="30">
        <v>5000</v>
      </c>
      <c r="D15" s="16">
        <f t="shared" si="0"/>
        <v>5.1627252804222E-5</v>
      </c>
      <c r="E15" s="15">
        <v>38.579799999999999</v>
      </c>
      <c r="F15" s="31">
        <v>192898.8</v>
      </c>
      <c r="G15" s="14" t="s">
        <v>25</v>
      </c>
    </row>
    <row r="16" spans="1:7">
      <c r="A16" s="5"/>
      <c r="B16" s="64" t="s">
        <v>224</v>
      </c>
      <c r="C16" s="32">
        <v>5000</v>
      </c>
      <c r="D16" s="29">
        <f t="shared" si="0"/>
        <v>5.1627252804222E-5</v>
      </c>
      <c r="E16" s="13">
        <v>37.9343</v>
      </c>
      <c r="F16" s="33">
        <v>189671.7</v>
      </c>
      <c r="G16" s="12" t="s">
        <v>25</v>
      </c>
    </row>
    <row r="17" spans="1:7">
      <c r="A17" s="5"/>
      <c r="B17" s="28" t="s">
        <v>225</v>
      </c>
      <c r="C17" s="30">
        <v>5000</v>
      </c>
      <c r="D17" s="16">
        <f t="shared" si="0"/>
        <v>5.1627252804222E-5</v>
      </c>
      <c r="E17" s="15">
        <v>37.214599999999997</v>
      </c>
      <c r="F17" s="31">
        <v>186073.2</v>
      </c>
      <c r="G17" s="14" t="s">
        <v>25</v>
      </c>
    </row>
    <row r="18" spans="1:7">
      <c r="A18" s="5"/>
      <c r="B18" s="65" t="s">
        <v>226</v>
      </c>
      <c r="C18" s="44">
        <v>3000</v>
      </c>
      <c r="D18" s="45">
        <f t="shared" si="0"/>
        <v>3.0976351682533202E-5</v>
      </c>
      <c r="E18" s="46">
        <v>35.426699999999997</v>
      </c>
      <c r="F18" s="47">
        <v>106280.1</v>
      </c>
      <c r="G18" s="48" t="s">
        <v>25</v>
      </c>
    </row>
    <row r="19" spans="1:7">
      <c r="A19" s="5"/>
      <c r="B19" s="28" t="s">
        <v>227</v>
      </c>
      <c r="C19" s="30">
        <v>25000</v>
      </c>
      <c r="D19" s="16">
        <f t="shared" si="0"/>
        <v>2.5813626402111E-4</v>
      </c>
      <c r="E19" s="15">
        <v>38.756900000000002</v>
      </c>
      <c r="F19" s="31">
        <v>968922.5</v>
      </c>
      <c r="G19" s="14" t="s">
        <v>25</v>
      </c>
    </row>
    <row r="20" spans="1:7">
      <c r="A20" s="5"/>
      <c r="B20" s="64" t="s">
        <v>228</v>
      </c>
      <c r="C20" s="32">
        <v>125000</v>
      </c>
      <c r="D20" s="29">
        <f t="shared" si="0"/>
        <v>1.29068132010555E-3</v>
      </c>
      <c r="E20" s="13">
        <v>38.113799999999998</v>
      </c>
      <c r="F20" s="33">
        <v>4764220</v>
      </c>
      <c r="G20" s="12" t="s">
        <v>25</v>
      </c>
    </row>
    <row r="21" spans="1:7">
      <c r="A21" s="5"/>
      <c r="B21" s="28" t="s">
        <v>229</v>
      </c>
      <c r="C21" s="30">
        <v>5000</v>
      </c>
      <c r="D21" s="16">
        <f t="shared" si="0"/>
        <v>5.1627252804222E-5</v>
      </c>
      <c r="E21" s="15">
        <v>37.513399999999997</v>
      </c>
      <c r="F21" s="31">
        <v>187567</v>
      </c>
      <c r="G21" s="14" t="s">
        <v>25</v>
      </c>
    </row>
    <row r="22" spans="1:7">
      <c r="A22" s="5"/>
      <c r="B22" s="65" t="s">
        <v>230</v>
      </c>
      <c r="C22" s="44">
        <v>5000</v>
      </c>
      <c r="D22" s="45">
        <f t="shared" si="0"/>
        <v>5.1627252804222E-5</v>
      </c>
      <c r="E22" s="46">
        <v>37.182899999999997</v>
      </c>
      <c r="F22" s="47">
        <v>185914.7</v>
      </c>
      <c r="G22" s="48" t="s">
        <v>25</v>
      </c>
    </row>
    <row r="23" spans="1:7">
      <c r="A23" s="5"/>
      <c r="B23" s="28" t="s">
        <v>231</v>
      </c>
      <c r="C23" s="30">
        <v>5000</v>
      </c>
      <c r="D23" s="16">
        <f t="shared" si="0"/>
        <v>5.1627252804222E-5</v>
      </c>
      <c r="E23" s="15">
        <v>36.427100000000003</v>
      </c>
      <c r="F23" s="31">
        <v>182135.5</v>
      </c>
      <c r="G23" s="14" t="s">
        <v>25</v>
      </c>
    </row>
    <row r="24" spans="1:7">
      <c r="A24" s="5"/>
      <c r="B24" s="65" t="s">
        <v>232</v>
      </c>
      <c r="C24" s="44">
        <v>5000</v>
      </c>
      <c r="D24" s="45">
        <f t="shared" si="0"/>
        <v>5.1627252804222E-5</v>
      </c>
      <c r="E24" s="46">
        <v>33.923000000000002</v>
      </c>
      <c r="F24" s="47">
        <v>169614.9</v>
      </c>
      <c r="G24" s="48" t="s">
        <v>25</v>
      </c>
    </row>
    <row r="25" spans="1:7">
      <c r="A25" s="5"/>
      <c r="B25" s="28" t="s">
        <v>233</v>
      </c>
      <c r="C25" s="30">
        <v>5000</v>
      </c>
      <c r="D25" s="16">
        <f>C25/96848074</f>
        <v>5.1627252804222E-5</v>
      </c>
      <c r="E25" s="15">
        <v>32.837400000000002</v>
      </c>
      <c r="F25" s="31">
        <v>164187.1</v>
      </c>
      <c r="G25" s="14" t="s">
        <v>25</v>
      </c>
    </row>
    <row r="26" spans="1:7">
      <c r="A26" s="5"/>
      <c r="B26" s="65" t="s">
        <v>220</v>
      </c>
      <c r="C26" s="44">
        <v>5000</v>
      </c>
      <c r="D26" s="45">
        <f>C26/96848074</f>
        <v>5.1627252804222E-5</v>
      </c>
      <c r="E26" s="46">
        <v>32.357300000000002</v>
      </c>
      <c r="F26" s="47">
        <v>161786.6</v>
      </c>
      <c r="G26" s="48" t="s">
        <v>25</v>
      </c>
    </row>
    <row r="27" spans="1:7" ht="13.5" thickBot="1">
      <c r="A27" s="5"/>
      <c r="B27" s="66"/>
      <c r="C27" s="59"/>
      <c r="D27" s="60"/>
      <c r="E27" s="61"/>
      <c r="F27" s="62"/>
      <c r="G27" s="63"/>
    </row>
    <row r="28" spans="1:7" ht="12.75" customHeight="1">
      <c r="A28" s="11"/>
      <c r="B28" s="83" t="s">
        <v>4</v>
      </c>
      <c r="C28" s="85">
        <f>SUM(C13:C27)</f>
        <v>205000</v>
      </c>
      <c r="D28" s="87">
        <f>SUM(D13:D27)</f>
        <v>2.1167173649731014E-3</v>
      </c>
      <c r="E28" s="89">
        <f>F28/C28</f>
        <v>37.620275121951217</v>
      </c>
      <c r="F28" s="91">
        <f>SUM(F13:F27)</f>
        <v>7712156.3999999994</v>
      </c>
      <c r="G28" s="83"/>
    </row>
    <row r="29" spans="1:7">
      <c r="A29" s="11"/>
      <c r="B29" s="84"/>
      <c r="C29" s="86"/>
      <c r="D29" s="88"/>
      <c r="E29" s="90"/>
      <c r="F29" s="92"/>
      <c r="G29" s="84"/>
    </row>
    <row r="30" spans="1:7">
      <c r="B30" s="10"/>
      <c r="C30" s="9"/>
      <c r="D30" s="8"/>
      <c r="E30" s="7"/>
      <c r="F30" s="6"/>
    </row>
    <row r="31" spans="1:7" ht="12.75" customHeight="1">
      <c r="B31" s="74" t="s">
        <v>3</v>
      </c>
      <c r="C31" s="74"/>
      <c r="D31" s="74"/>
      <c r="E31" s="74"/>
      <c r="F31" s="74"/>
    </row>
    <row r="32" spans="1:7">
      <c r="B32" s="74"/>
      <c r="C32" s="74"/>
      <c r="D32" s="74"/>
      <c r="E32" s="74"/>
      <c r="F32" s="74"/>
    </row>
    <row r="33" spans="1:6">
      <c r="B33" s="74"/>
      <c r="C33" s="74"/>
      <c r="D33" s="74"/>
      <c r="E33" s="74"/>
      <c r="F33" s="74"/>
    </row>
    <row r="34" spans="1:6">
      <c r="B34" s="75"/>
      <c r="C34" s="75"/>
      <c r="D34" s="75"/>
      <c r="E34" s="75"/>
      <c r="F34" s="75"/>
    </row>
    <row r="35" spans="1:6">
      <c r="B35" s="75"/>
      <c r="C35" s="75"/>
      <c r="D35" s="75"/>
      <c r="E35" s="75"/>
      <c r="F35" s="75"/>
    </row>
    <row r="36" spans="1:6">
      <c r="B36" s="76"/>
      <c r="C36" s="76"/>
      <c r="D36" s="76"/>
      <c r="E36" s="76"/>
      <c r="F36" s="76"/>
    </row>
    <row r="37" spans="1:6">
      <c r="B37" s="76"/>
      <c r="C37" s="76"/>
      <c r="D37" s="76"/>
      <c r="E37" s="76"/>
      <c r="F37" s="76"/>
    </row>
    <row r="40" spans="1:6">
      <c r="A40" s="4"/>
    </row>
    <row r="41" spans="1:6">
      <c r="A41" s="5"/>
    </row>
    <row r="42" spans="1:6">
      <c r="A42" s="5"/>
    </row>
    <row r="43" spans="1:6">
      <c r="A43" s="5"/>
    </row>
    <row r="44" spans="1:6">
      <c r="A44" s="4"/>
    </row>
  </sheetData>
  <mergeCells count="12">
    <mergeCell ref="B31:F33"/>
    <mergeCell ref="B34:F35"/>
    <mergeCell ref="B36:F37"/>
    <mergeCell ref="B6:G7"/>
    <mergeCell ref="B8:F8"/>
    <mergeCell ref="C11:G11"/>
    <mergeCell ref="B28:B29"/>
    <mergeCell ref="C28:C29"/>
    <mergeCell ref="D28:D29"/>
    <mergeCell ref="E28:E29"/>
    <mergeCell ref="F28:F29"/>
    <mergeCell ref="G28:G29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2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96"/>
  <sheetViews>
    <sheetView showGridLines="0" topLeftCell="A43" zoomScaleNormal="100" workbookViewId="0">
      <selection activeCell="I86" sqref="I86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5"/>
      <c r="B13" s="17" t="s">
        <v>234</v>
      </c>
      <c r="C13" s="30">
        <v>1000</v>
      </c>
      <c r="D13" s="16">
        <f>C13/96848074</f>
        <v>1.03254505608444E-5</v>
      </c>
      <c r="E13" s="15">
        <v>35.222999999999999</v>
      </c>
      <c r="F13" s="31">
        <v>35223</v>
      </c>
      <c r="G13" s="14" t="s">
        <v>25</v>
      </c>
    </row>
    <row r="14" spans="1:7">
      <c r="A14" s="5"/>
      <c r="B14" s="67" t="s">
        <v>235</v>
      </c>
      <c r="C14" s="32">
        <v>1000</v>
      </c>
      <c r="D14" s="29">
        <f t="shared" ref="D14" si="0">C14/96848074</f>
        <v>1.03254505608444E-5</v>
      </c>
      <c r="E14" s="13">
        <v>35.368000000000002</v>
      </c>
      <c r="F14" s="33">
        <v>35368</v>
      </c>
      <c r="G14" s="67" t="s">
        <v>25</v>
      </c>
    </row>
    <row r="15" spans="1:7">
      <c r="A15" s="5"/>
      <c r="B15" s="17" t="s">
        <v>236</v>
      </c>
      <c r="C15" s="30">
        <v>1000</v>
      </c>
      <c r="D15" s="16">
        <f>C15/96848074</f>
        <v>1.03254505608444E-5</v>
      </c>
      <c r="E15" s="15">
        <v>35.250900000000001</v>
      </c>
      <c r="F15" s="31">
        <v>35250.9</v>
      </c>
      <c r="G15" s="14" t="s">
        <v>25</v>
      </c>
    </row>
    <row r="16" spans="1:7">
      <c r="A16" s="5"/>
      <c r="B16" s="43" t="s">
        <v>237</v>
      </c>
      <c r="C16" s="44">
        <v>1000</v>
      </c>
      <c r="D16" s="45">
        <f t="shared" ref="D16:D19" si="1">C16/96848074</f>
        <v>1.03254505608444E-5</v>
      </c>
      <c r="E16" s="46">
        <v>35.857799999999997</v>
      </c>
      <c r="F16" s="47">
        <v>35857.800000000003</v>
      </c>
      <c r="G16" s="48" t="s">
        <v>25</v>
      </c>
    </row>
    <row r="17" spans="1:7">
      <c r="A17" s="5"/>
      <c r="B17" s="17" t="s">
        <v>238</v>
      </c>
      <c r="C17" s="30">
        <v>1000</v>
      </c>
      <c r="D17" s="16">
        <f t="shared" si="1"/>
        <v>1.03254505608444E-5</v>
      </c>
      <c r="E17" s="15">
        <v>36.473799999999997</v>
      </c>
      <c r="F17" s="31">
        <v>36473.800000000003</v>
      </c>
      <c r="G17" s="14" t="s">
        <v>25</v>
      </c>
    </row>
    <row r="18" spans="1:7">
      <c r="A18" s="5"/>
      <c r="B18" s="43" t="s">
        <v>239</v>
      </c>
      <c r="C18" s="44">
        <v>1000</v>
      </c>
      <c r="D18" s="45">
        <f t="shared" si="1"/>
        <v>1.03254505608444E-5</v>
      </c>
      <c r="E18" s="46">
        <v>36.815600000000003</v>
      </c>
      <c r="F18" s="47">
        <v>36815.599999999999</v>
      </c>
      <c r="G18" s="48" t="s">
        <v>25</v>
      </c>
    </row>
    <row r="19" spans="1:7">
      <c r="A19" s="5"/>
      <c r="B19" s="17" t="s">
        <v>240</v>
      </c>
      <c r="C19" s="30">
        <v>1000</v>
      </c>
      <c r="D19" s="16">
        <f t="shared" si="1"/>
        <v>1.03254505608444E-5</v>
      </c>
      <c r="E19" s="15">
        <v>37.895200000000003</v>
      </c>
      <c r="F19" s="31">
        <v>37895.199999999997</v>
      </c>
      <c r="G19" s="17" t="s">
        <v>25</v>
      </c>
    </row>
    <row r="20" spans="1:7">
      <c r="A20" s="5"/>
      <c r="B20" s="43" t="s">
        <v>241</v>
      </c>
      <c r="C20" s="44">
        <v>1000</v>
      </c>
      <c r="D20" s="45">
        <f>C20/96848074</f>
        <v>1.03254505608444E-5</v>
      </c>
      <c r="E20" s="46">
        <v>38.276000000000003</v>
      </c>
      <c r="F20" s="47">
        <v>38276</v>
      </c>
      <c r="G20" s="48" t="s">
        <v>25</v>
      </c>
    </row>
    <row r="21" spans="1:7">
      <c r="A21" s="5"/>
      <c r="B21" s="17" t="s">
        <v>242</v>
      </c>
      <c r="C21" s="30">
        <v>1000</v>
      </c>
      <c r="D21" s="16">
        <f t="shared" ref="D21:D24" si="2">C21/96848074</f>
        <v>1.03254505608444E-5</v>
      </c>
      <c r="E21" s="15">
        <v>38.628599999999999</v>
      </c>
      <c r="F21" s="31">
        <v>38628.6</v>
      </c>
      <c r="G21" s="17" t="s">
        <v>25</v>
      </c>
    </row>
    <row r="22" spans="1:7">
      <c r="A22" s="5"/>
      <c r="B22" s="43" t="s">
        <v>243</v>
      </c>
      <c r="C22" s="44">
        <v>1000</v>
      </c>
      <c r="D22" s="45">
        <f t="shared" si="2"/>
        <v>1.03254505608444E-5</v>
      </c>
      <c r="E22" s="46">
        <v>38.331400000000002</v>
      </c>
      <c r="F22" s="47">
        <v>38331.4</v>
      </c>
      <c r="G22" s="48" t="s">
        <v>25</v>
      </c>
    </row>
    <row r="23" spans="1:7">
      <c r="A23" s="5"/>
      <c r="B23" s="17" t="s">
        <v>244</v>
      </c>
      <c r="C23" s="30">
        <v>1000</v>
      </c>
      <c r="D23" s="16">
        <f t="shared" si="2"/>
        <v>1.03254505608444E-5</v>
      </c>
      <c r="E23" s="15">
        <v>38.563000000000002</v>
      </c>
      <c r="F23" s="31">
        <v>38563</v>
      </c>
      <c r="G23" s="17" t="s">
        <v>25</v>
      </c>
    </row>
    <row r="24" spans="1:7">
      <c r="A24" s="5"/>
      <c r="B24" s="43" t="s">
        <v>245</v>
      </c>
      <c r="C24" s="44">
        <v>1000</v>
      </c>
      <c r="D24" s="45">
        <f t="shared" si="2"/>
        <v>1.03254505608444E-5</v>
      </c>
      <c r="E24" s="46">
        <v>39.099800000000002</v>
      </c>
      <c r="F24" s="47">
        <v>39099.800000000003</v>
      </c>
      <c r="G24" s="48" t="s">
        <v>25</v>
      </c>
    </row>
    <row r="25" spans="1:7">
      <c r="A25" s="5"/>
      <c r="B25" s="17" t="s">
        <v>246</v>
      </c>
      <c r="C25" s="30">
        <v>1000</v>
      </c>
      <c r="D25" s="16">
        <f>C25/96848074</f>
        <v>1.03254505608444E-5</v>
      </c>
      <c r="E25" s="15">
        <v>38.8521</v>
      </c>
      <c r="F25" s="31">
        <v>38852.1</v>
      </c>
      <c r="G25" s="14" t="s">
        <v>25</v>
      </c>
    </row>
    <row r="26" spans="1:7">
      <c r="A26" s="5"/>
      <c r="B26" s="43" t="s">
        <v>247</v>
      </c>
      <c r="C26" s="44">
        <v>1000</v>
      </c>
      <c r="D26" s="45">
        <f t="shared" ref="D26:D29" si="3">C26/96848074</f>
        <v>1.03254505608444E-5</v>
      </c>
      <c r="E26" s="46">
        <v>37.709699999999998</v>
      </c>
      <c r="F26" s="47">
        <v>37709.699999999997</v>
      </c>
      <c r="G26" s="48" t="s">
        <v>25</v>
      </c>
    </row>
    <row r="27" spans="1:7">
      <c r="A27" s="5"/>
      <c r="B27" s="17" t="s">
        <v>248</v>
      </c>
      <c r="C27" s="30">
        <v>1000</v>
      </c>
      <c r="D27" s="16">
        <f t="shared" si="3"/>
        <v>1.03254505608444E-5</v>
      </c>
      <c r="E27" s="15">
        <v>37.754199999999997</v>
      </c>
      <c r="F27" s="31">
        <v>37754.199999999997</v>
      </c>
      <c r="G27" s="14" t="s">
        <v>25</v>
      </c>
    </row>
    <row r="28" spans="1:7">
      <c r="A28" s="5"/>
      <c r="B28" s="43" t="s">
        <v>249</v>
      </c>
      <c r="C28" s="44">
        <v>1000</v>
      </c>
      <c r="D28" s="45">
        <f t="shared" si="3"/>
        <v>1.03254505608444E-5</v>
      </c>
      <c r="E28" s="46">
        <v>37.46</v>
      </c>
      <c r="F28" s="47">
        <v>37460</v>
      </c>
      <c r="G28" s="48" t="s">
        <v>25</v>
      </c>
    </row>
    <row r="29" spans="1:7">
      <c r="A29" s="5"/>
      <c r="B29" s="17" t="s">
        <v>250</v>
      </c>
      <c r="C29" s="30">
        <v>1000</v>
      </c>
      <c r="D29" s="16">
        <f t="shared" si="3"/>
        <v>1.03254505608444E-5</v>
      </c>
      <c r="E29" s="15">
        <v>37.895699999999998</v>
      </c>
      <c r="F29" s="31">
        <v>37895.699999999997</v>
      </c>
      <c r="G29" s="17" t="s">
        <v>25</v>
      </c>
    </row>
    <row r="30" spans="1:7">
      <c r="A30" s="5"/>
      <c r="B30" s="43" t="s">
        <v>251</v>
      </c>
      <c r="C30" s="44">
        <v>1000</v>
      </c>
      <c r="D30" s="45">
        <f>C30/96848074</f>
        <v>1.03254505608444E-5</v>
      </c>
      <c r="E30" s="46">
        <v>37.492400000000004</v>
      </c>
      <c r="F30" s="47">
        <v>37492.400000000001</v>
      </c>
      <c r="G30" s="48" t="s">
        <v>25</v>
      </c>
    </row>
    <row r="31" spans="1:7">
      <c r="A31" s="5"/>
      <c r="B31" s="17" t="s">
        <v>252</v>
      </c>
      <c r="C31" s="30">
        <v>1000</v>
      </c>
      <c r="D31" s="16">
        <f t="shared" ref="D31:D34" si="4">C31/96848074</f>
        <v>1.03254505608444E-5</v>
      </c>
      <c r="E31" s="15">
        <v>37.837600000000002</v>
      </c>
      <c r="F31" s="68">
        <v>37837.599999999999</v>
      </c>
      <c r="G31" s="17" t="s">
        <v>25</v>
      </c>
    </row>
    <row r="32" spans="1:7">
      <c r="A32" s="5"/>
      <c r="B32" s="43" t="s">
        <v>253</v>
      </c>
      <c r="C32" s="44">
        <v>1000</v>
      </c>
      <c r="D32" s="45">
        <f t="shared" si="4"/>
        <v>1.03254505608444E-5</v>
      </c>
      <c r="E32" s="46">
        <v>38.056399999999996</v>
      </c>
      <c r="F32" s="47">
        <v>38056.400000000001</v>
      </c>
      <c r="G32" s="48" t="s">
        <v>25</v>
      </c>
    </row>
    <row r="33" spans="1:7">
      <c r="A33" s="5"/>
      <c r="B33" s="17" t="s">
        <v>254</v>
      </c>
      <c r="C33" s="30">
        <v>1000</v>
      </c>
      <c r="D33" s="16">
        <f t="shared" si="4"/>
        <v>1.03254505608444E-5</v>
      </c>
      <c r="E33" s="15">
        <v>37.300199999999997</v>
      </c>
      <c r="F33" s="31">
        <v>37300.199999999997</v>
      </c>
      <c r="G33" s="17" t="s">
        <v>25</v>
      </c>
    </row>
    <row r="34" spans="1:7">
      <c r="A34" s="5"/>
      <c r="B34" s="43" t="s">
        <v>255</v>
      </c>
      <c r="C34" s="44">
        <v>1000</v>
      </c>
      <c r="D34" s="45">
        <f t="shared" si="4"/>
        <v>1.03254505608444E-5</v>
      </c>
      <c r="E34" s="46">
        <v>35.386600000000001</v>
      </c>
      <c r="F34" s="47">
        <v>35386.6</v>
      </c>
      <c r="G34" s="48" t="s">
        <v>25</v>
      </c>
    </row>
    <row r="35" spans="1:7">
      <c r="A35" s="5"/>
      <c r="B35" s="17" t="s">
        <v>256</v>
      </c>
      <c r="C35" s="30">
        <v>1000</v>
      </c>
      <c r="D35" s="16">
        <f>C35/96848074</f>
        <v>1.03254505608444E-5</v>
      </c>
      <c r="E35" s="15">
        <v>34.4527</v>
      </c>
      <c r="F35" s="31">
        <v>34452.699999999997</v>
      </c>
      <c r="G35" s="14" t="s">
        <v>25</v>
      </c>
    </row>
    <row r="36" spans="1:7">
      <c r="A36" s="5"/>
      <c r="B36" s="43" t="s">
        <v>257</v>
      </c>
      <c r="C36" s="44">
        <v>1000</v>
      </c>
      <c r="D36" s="45">
        <f t="shared" ref="D36:D37" si="5">C36/96848074</f>
        <v>1.03254505608444E-5</v>
      </c>
      <c r="E36" s="46">
        <v>34.772500000000001</v>
      </c>
      <c r="F36" s="47">
        <v>34772.5</v>
      </c>
      <c r="G36" s="48" t="s">
        <v>25</v>
      </c>
    </row>
    <row r="37" spans="1:7">
      <c r="A37" s="5"/>
      <c r="B37" s="17" t="s">
        <v>258</v>
      </c>
      <c r="C37" s="30">
        <v>1000</v>
      </c>
      <c r="D37" s="16">
        <f t="shared" si="5"/>
        <v>1.03254505608444E-5</v>
      </c>
      <c r="E37" s="15">
        <v>37.054900000000004</v>
      </c>
      <c r="F37" s="31">
        <v>37054.9</v>
      </c>
      <c r="G37" s="14" t="s">
        <v>25</v>
      </c>
    </row>
    <row r="38" spans="1:7">
      <c r="A38" s="5"/>
      <c r="B38" s="65" t="s">
        <v>259</v>
      </c>
      <c r="C38" s="69" t="s">
        <v>260</v>
      </c>
      <c r="D38" s="45">
        <v>0</v>
      </c>
      <c r="E38" s="46">
        <v>0</v>
      </c>
      <c r="F38" s="47">
        <v>0</v>
      </c>
      <c r="G38" s="48"/>
    </row>
    <row r="39" spans="1:7">
      <c r="A39" s="5"/>
      <c r="B39" s="28" t="s">
        <v>261</v>
      </c>
      <c r="C39" s="28" t="s">
        <v>260</v>
      </c>
      <c r="D39" s="16">
        <v>0</v>
      </c>
      <c r="E39" s="70">
        <v>0</v>
      </c>
      <c r="F39" s="71">
        <v>0</v>
      </c>
      <c r="G39" s="17"/>
    </row>
    <row r="40" spans="1:7">
      <c r="A40" s="5"/>
      <c r="B40" s="65" t="s">
        <v>262</v>
      </c>
      <c r="C40" s="69" t="s">
        <v>260</v>
      </c>
      <c r="D40" s="45">
        <v>0</v>
      </c>
      <c r="E40" s="46">
        <v>0</v>
      </c>
      <c r="F40" s="47">
        <v>0</v>
      </c>
      <c r="G40" s="48"/>
    </row>
    <row r="41" spans="1:7">
      <c r="A41" s="5"/>
      <c r="B41" s="58" t="s">
        <v>263</v>
      </c>
      <c r="C41" s="72" t="s">
        <v>260</v>
      </c>
      <c r="D41" s="60">
        <v>0</v>
      </c>
      <c r="E41" s="61">
        <v>0</v>
      </c>
      <c r="F41" s="62">
        <v>0</v>
      </c>
      <c r="G41" s="63"/>
    </row>
    <row r="42" spans="1:7">
      <c r="A42" s="5"/>
      <c r="B42" s="65" t="s">
        <v>264</v>
      </c>
      <c r="C42" s="69" t="s">
        <v>260</v>
      </c>
      <c r="D42" s="45">
        <v>0</v>
      </c>
      <c r="E42" s="46">
        <v>0</v>
      </c>
      <c r="F42" s="47">
        <v>0</v>
      </c>
      <c r="G42" s="48"/>
    </row>
    <row r="43" spans="1:7">
      <c r="A43" s="5"/>
      <c r="B43" s="58" t="s">
        <v>265</v>
      </c>
      <c r="C43" s="72" t="s">
        <v>260</v>
      </c>
      <c r="D43" s="60">
        <v>0</v>
      </c>
      <c r="E43" s="61">
        <v>0</v>
      </c>
      <c r="F43" s="62">
        <v>0</v>
      </c>
      <c r="G43" s="63"/>
    </row>
    <row r="44" spans="1:7">
      <c r="A44" s="5"/>
      <c r="B44" s="65" t="s">
        <v>266</v>
      </c>
      <c r="C44" s="44">
        <v>25000</v>
      </c>
      <c r="D44" s="45">
        <f>C44/96848074</f>
        <v>2.5813626402111E-4</v>
      </c>
      <c r="E44" s="46">
        <v>38.756900000000002</v>
      </c>
      <c r="F44" s="47">
        <v>968922.5</v>
      </c>
      <c r="G44" s="48" t="s">
        <v>25</v>
      </c>
    </row>
    <row r="45" spans="1:7">
      <c r="A45" s="5"/>
      <c r="B45" s="17" t="s">
        <v>267</v>
      </c>
      <c r="C45" s="30">
        <v>25000</v>
      </c>
      <c r="D45" s="16">
        <f>C45/96848074</f>
        <v>2.5813626402111E-4</v>
      </c>
      <c r="E45" s="15">
        <v>38.365200000000002</v>
      </c>
      <c r="F45" s="31">
        <v>959130</v>
      </c>
      <c r="G45" s="14" t="s">
        <v>25</v>
      </c>
    </row>
    <row r="46" spans="1:7">
      <c r="A46" s="5"/>
      <c r="B46" s="43" t="s">
        <v>268</v>
      </c>
      <c r="C46" s="44">
        <v>25000</v>
      </c>
      <c r="D46" s="45">
        <f t="shared" ref="D46:D49" si="6">C46/96848074</f>
        <v>2.5813626402111E-4</v>
      </c>
      <c r="E46" s="46">
        <v>38.005800000000001</v>
      </c>
      <c r="F46" s="47">
        <v>950145</v>
      </c>
      <c r="G46" s="48" t="s">
        <v>25</v>
      </c>
    </row>
    <row r="47" spans="1:7">
      <c r="A47" s="5"/>
      <c r="B47" s="17" t="s">
        <v>269</v>
      </c>
      <c r="C47" s="30">
        <v>25000</v>
      </c>
      <c r="D47" s="16">
        <f t="shared" si="6"/>
        <v>2.5813626402111E-4</v>
      </c>
      <c r="E47" s="15">
        <v>38.032499999999999</v>
      </c>
      <c r="F47" s="31">
        <v>950812.5</v>
      </c>
      <c r="G47" s="14" t="s">
        <v>25</v>
      </c>
    </row>
    <row r="48" spans="1:7">
      <c r="A48" s="5"/>
      <c r="B48" s="43" t="s">
        <v>270</v>
      </c>
      <c r="C48" s="44">
        <v>25000</v>
      </c>
      <c r="D48" s="45">
        <f t="shared" si="6"/>
        <v>2.5813626402111E-4</v>
      </c>
      <c r="E48" s="46">
        <v>38.071399999999997</v>
      </c>
      <c r="F48" s="47">
        <v>951785</v>
      </c>
      <c r="G48" s="48" t="s">
        <v>25</v>
      </c>
    </row>
    <row r="49" spans="1:7">
      <c r="A49" s="5"/>
      <c r="B49" s="17" t="s">
        <v>271</v>
      </c>
      <c r="C49" s="30">
        <v>25000</v>
      </c>
      <c r="D49" s="16">
        <f t="shared" si="6"/>
        <v>2.5813626402111E-4</v>
      </c>
      <c r="E49" s="15">
        <v>38.093899999999998</v>
      </c>
      <c r="F49" s="31">
        <v>952347.5</v>
      </c>
      <c r="G49" s="17" t="s">
        <v>25</v>
      </c>
    </row>
    <row r="50" spans="1:7">
      <c r="A50" s="5"/>
      <c r="B50" s="43" t="s">
        <v>272</v>
      </c>
      <c r="C50" s="44">
        <v>1000</v>
      </c>
      <c r="D50" s="45">
        <f>C50/96848074</f>
        <v>1.03254505608444E-5</v>
      </c>
      <c r="E50" s="46">
        <v>37.9313</v>
      </c>
      <c r="F50" s="47">
        <v>37931.300000000003</v>
      </c>
      <c r="G50" s="48" t="s">
        <v>25</v>
      </c>
    </row>
    <row r="51" spans="1:7">
      <c r="A51" s="5"/>
      <c r="B51" s="73" t="s">
        <v>273</v>
      </c>
      <c r="C51" s="59">
        <v>1000</v>
      </c>
      <c r="D51" s="60">
        <f t="shared" ref="D51:D54" si="7">C51/96848074</f>
        <v>1.03254505608444E-5</v>
      </c>
      <c r="E51" s="61">
        <v>37.799999999999997</v>
      </c>
      <c r="F51" s="62">
        <v>37800</v>
      </c>
      <c r="G51" s="63" t="s">
        <v>25</v>
      </c>
    </row>
    <row r="52" spans="1:7">
      <c r="A52" s="5"/>
      <c r="B52" s="43" t="s">
        <v>274</v>
      </c>
      <c r="C52" s="44">
        <v>1000</v>
      </c>
      <c r="D52" s="45">
        <f t="shared" si="7"/>
        <v>1.03254505608444E-5</v>
      </c>
      <c r="E52" s="46">
        <v>37.648200000000003</v>
      </c>
      <c r="F52" s="47">
        <v>37648.199999999997</v>
      </c>
      <c r="G52" s="48" t="s">
        <v>25</v>
      </c>
    </row>
    <row r="53" spans="1:7">
      <c r="A53" s="5"/>
      <c r="B53" s="73" t="s">
        <v>275</v>
      </c>
      <c r="C53" s="59">
        <v>1000</v>
      </c>
      <c r="D53" s="60">
        <f t="shared" si="7"/>
        <v>1.03254505608444E-5</v>
      </c>
      <c r="E53" s="61">
        <v>37.203800000000001</v>
      </c>
      <c r="F53" s="62">
        <v>37203.800000000003</v>
      </c>
      <c r="G53" s="63" t="s">
        <v>25</v>
      </c>
    </row>
    <row r="54" spans="1:7">
      <c r="A54" s="5"/>
      <c r="B54" s="43" t="s">
        <v>276</v>
      </c>
      <c r="C54" s="44">
        <v>1000</v>
      </c>
      <c r="D54" s="45">
        <f t="shared" si="7"/>
        <v>1.03254505608444E-5</v>
      </c>
      <c r="E54" s="46">
        <v>36.983699999999999</v>
      </c>
      <c r="F54" s="47">
        <v>36983.699999999997</v>
      </c>
      <c r="G54" s="43" t="s">
        <v>25</v>
      </c>
    </row>
    <row r="55" spans="1:7">
      <c r="A55" s="5"/>
      <c r="B55" s="17" t="s">
        <v>277</v>
      </c>
      <c r="C55" s="30">
        <v>1000</v>
      </c>
      <c r="D55" s="16">
        <f>C55/96848074</f>
        <v>1.03254505608444E-5</v>
      </c>
      <c r="E55" s="15">
        <v>37.161700000000003</v>
      </c>
      <c r="F55" s="31">
        <v>37161.699999999997</v>
      </c>
      <c r="G55" s="14" t="s">
        <v>25</v>
      </c>
    </row>
    <row r="56" spans="1:7">
      <c r="A56" s="5"/>
      <c r="B56" s="43" t="s">
        <v>278</v>
      </c>
      <c r="C56" s="44">
        <v>1000</v>
      </c>
      <c r="D56" s="45">
        <f t="shared" ref="D56:D59" si="8">C56/96848074</f>
        <v>1.03254505608444E-5</v>
      </c>
      <c r="E56" s="46">
        <v>37.107199999999999</v>
      </c>
      <c r="F56" s="47">
        <v>37107.199999999997</v>
      </c>
      <c r="G56" s="48" t="s">
        <v>25</v>
      </c>
    </row>
    <row r="57" spans="1:7">
      <c r="A57" s="5"/>
      <c r="B57" s="17" t="s">
        <v>279</v>
      </c>
      <c r="C57" s="30">
        <v>1000</v>
      </c>
      <c r="D57" s="16">
        <f t="shared" si="8"/>
        <v>1.03254505608444E-5</v>
      </c>
      <c r="E57" s="15">
        <v>36.920200000000001</v>
      </c>
      <c r="F57" s="31">
        <v>36920.199999999997</v>
      </c>
      <c r="G57" s="14" t="s">
        <v>25</v>
      </c>
    </row>
    <row r="58" spans="1:7">
      <c r="A58" s="5"/>
      <c r="B58" s="43" t="s">
        <v>280</v>
      </c>
      <c r="C58" s="44">
        <v>1000</v>
      </c>
      <c r="D58" s="45">
        <f t="shared" si="8"/>
        <v>1.03254505608444E-5</v>
      </c>
      <c r="E58" s="46">
        <v>37.465299999999999</v>
      </c>
      <c r="F58" s="47">
        <v>37465.300000000003</v>
      </c>
      <c r="G58" s="48" t="s">
        <v>25</v>
      </c>
    </row>
    <row r="59" spans="1:7">
      <c r="A59" s="5"/>
      <c r="B59" s="17" t="s">
        <v>281</v>
      </c>
      <c r="C59" s="30">
        <v>1000</v>
      </c>
      <c r="D59" s="16">
        <f t="shared" si="8"/>
        <v>1.03254505608444E-5</v>
      </c>
      <c r="E59" s="15">
        <v>37.260300000000001</v>
      </c>
      <c r="F59" s="31">
        <v>37260.300000000003</v>
      </c>
      <c r="G59" s="14" t="s">
        <v>25</v>
      </c>
    </row>
    <row r="60" spans="1:7">
      <c r="A60" s="5"/>
      <c r="B60" s="43" t="s">
        <v>282</v>
      </c>
      <c r="C60" s="44">
        <v>1000</v>
      </c>
      <c r="D60" s="45">
        <f>C60/96848074</f>
        <v>1.03254505608444E-5</v>
      </c>
      <c r="E60" s="46">
        <v>36.939</v>
      </c>
      <c r="F60" s="47">
        <v>36939</v>
      </c>
      <c r="G60" s="48" t="s">
        <v>25</v>
      </c>
    </row>
    <row r="61" spans="1:7">
      <c r="A61" s="5"/>
      <c r="B61" s="17" t="s">
        <v>283</v>
      </c>
      <c r="C61" s="30">
        <v>1000</v>
      </c>
      <c r="D61" s="16">
        <f t="shared" ref="D61:D64" si="9">C61/96848074</f>
        <v>1.03254505608444E-5</v>
      </c>
      <c r="E61" s="15">
        <v>37.324100000000001</v>
      </c>
      <c r="F61" s="31">
        <v>37324.1</v>
      </c>
      <c r="G61" s="17" t="s">
        <v>25</v>
      </c>
    </row>
    <row r="62" spans="1:7">
      <c r="A62" s="5"/>
      <c r="B62" s="43" t="s">
        <v>284</v>
      </c>
      <c r="C62" s="44">
        <v>1000</v>
      </c>
      <c r="D62" s="45">
        <f t="shared" si="9"/>
        <v>1.03254505608444E-5</v>
      </c>
      <c r="E62" s="46">
        <v>36.831499999999998</v>
      </c>
      <c r="F62" s="47">
        <v>36831.5</v>
      </c>
      <c r="G62" s="48" t="s">
        <v>25</v>
      </c>
    </row>
    <row r="63" spans="1:7">
      <c r="A63" s="5"/>
      <c r="B63" s="17" t="s">
        <v>285</v>
      </c>
      <c r="C63" s="30">
        <v>1000</v>
      </c>
      <c r="D63" s="16">
        <f t="shared" si="9"/>
        <v>1.03254505608444E-5</v>
      </c>
      <c r="E63" s="15">
        <v>35.886200000000002</v>
      </c>
      <c r="F63" s="31">
        <v>35886.199999999997</v>
      </c>
      <c r="G63" s="14" t="s">
        <v>25</v>
      </c>
    </row>
    <row r="64" spans="1:7">
      <c r="A64" s="5"/>
      <c r="B64" s="43" t="s">
        <v>286</v>
      </c>
      <c r="C64" s="44">
        <v>1000</v>
      </c>
      <c r="D64" s="45">
        <f t="shared" si="9"/>
        <v>1.03254505608444E-5</v>
      </c>
      <c r="E64" s="46">
        <v>35.154699999999998</v>
      </c>
      <c r="F64" s="47">
        <v>35154.699999999997</v>
      </c>
      <c r="G64" s="48" t="s">
        <v>25</v>
      </c>
    </row>
    <row r="65" spans="1:7">
      <c r="A65" s="5"/>
      <c r="B65" s="17" t="s">
        <v>287</v>
      </c>
      <c r="C65" s="30">
        <v>1000</v>
      </c>
      <c r="D65" s="16">
        <f>C65/96848074</f>
        <v>1.03254505608444E-5</v>
      </c>
      <c r="E65" s="15">
        <v>34.660499999999999</v>
      </c>
      <c r="F65" s="31">
        <v>34660.5</v>
      </c>
      <c r="G65" s="14" t="s">
        <v>25</v>
      </c>
    </row>
    <row r="66" spans="1:7">
      <c r="A66" s="5"/>
      <c r="B66" s="43" t="s">
        <v>288</v>
      </c>
      <c r="C66" s="44">
        <v>1000</v>
      </c>
      <c r="D66" s="45">
        <f t="shared" ref="D66:D69" si="10">C66/96848074</f>
        <v>1.03254505608444E-5</v>
      </c>
      <c r="E66" s="46">
        <v>34.904600000000002</v>
      </c>
      <c r="F66" s="47">
        <v>34904.6</v>
      </c>
      <c r="G66" s="48" t="s">
        <v>25</v>
      </c>
    </row>
    <row r="67" spans="1:7">
      <c r="A67" s="5"/>
      <c r="B67" s="28" t="s">
        <v>289</v>
      </c>
      <c r="C67" s="30">
        <v>1000</v>
      </c>
      <c r="D67" s="16">
        <f t="shared" si="10"/>
        <v>1.03254505608444E-5</v>
      </c>
      <c r="E67" s="15">
        <v>35.160600000000002</v>
      </c>
      <c r="F67" s="31">
        <v>35160.6</v>
      </c>
      <c r="G67" s="14" t="s">
        <v>25</v>
      </c>
    </row>
    <row r="68" spans="1:7">
      <c r="A68" s="5"/>
      <c r="B68" s="43" t="s">
        <v>290</v>
      </c>
      <c r="C68" s="44">
        <v>1000</v>
      </c>
      <c r="D68" s="45">
        <f t="shared" si="10"/>
        <v>1.03254505608444E-5</v>
      </c>
      <c r="E68" s="46">
        <v>34.383600000000001</v>
      </c>
      <c r="F68" s="47">
        <v>34383.599999999999</v>
      </c>
      <c r="G68" s="48" t="s">
        <v>25</v>
      </c>
    </row>
    <row r="69" spans="1:7">
      <c r="A69" s="5"/>
      <c r="B69" s="28" t="s">
        <v>291</v>
      </c>
      <c r="C69" s="30">
        <v>1000</v>
      </c>
      <c r="D69" s="16">
        <f t="shared" si="10"/>
        <v>1.03254505608444E-5</v>
      </c>
      <c r="E69" s="15">
        <v>30.505600000000001</v>
      </c>
      <c r="F69" s="31">
        <v>30505.599999999999</v>
      </c>
      <c r="G69" s="14" t="s">
        <v>25</v>
      </c>
    </row>
    <row r="70" spans="1:7">
      <c r="A70" s="5"/>
      <c r="B70" s="43" t="s">
        <v>292</v>
      </c>
      <c r="C70" s="44">
        <v>1000</v>
      </c>
      <c r="D70" s="45">
        <f>C70/96848074</f>
        <v>1.03254505608444E-5</v>
      </c>
      <c r="E70" s="46">
        <v>31.738299999999999</v>
      </c>
      <c r="F70" s="47">
        <v>31738.3</v>
      </c>
      <c r="G70" s="48" t="s">
        <v>25</v>
      </c>
    </row>
    <row r="71" spans="1:7">
      <c r="A71" s="5"/>
      <c r="B71" s="73" t="s">
        <v>293</v>
      </c>
      <c r="C71" s="59">
        <v>1000</v>
      </c>
      <c r="D71" s="60">
        <f t="shared" ref="D71:D74" si="11">C71/96848074</f>
        <v>1.03254505608444E-5</v>
      </c>
      <c r="E71" s="61">
        <v>32.2669</v>
      </c>
      <c r="F71" s="62">
        <v>32266.9</v>
      </c>
      <c r="G71" s="63" t="s">
        <v>25</v>
      </c>
    </row>
    <row r="72" spans="1:7">
      <c r="A72" s="5"/>
      <c r="B72" s="43" t="s">
        <v>294</v>
      </c>
      <c r="C72" s="44">
        <v>1000</v>
      </c>
      <c r="D72" s="45">
        <f t="shared" si="11"/>
        <v>1.03254505608444E-5</v>
      </c>
      <c r="E72" s="46">
        <v>33.389699999999998</v>
      </c>
      <c r="F72" s="47">
        <v>33389.699999999997</v>
      </c>
      <c r="G72" s="48" t="s">
        <v>25</v>
      </c>
    </row>
    <row r="73" spans="1:7">
      <c r="A73" s="5"/>
      <c r="B73" s="73" t="s">
        <v>295</v>
      </c>
      <c r="C73" s="59">
        <v>1000</v>
      </c>
      <c r="D73" s="60">
        <f t="shared" si="11"/>
        <v>1.03254505608444E-5</v>
      </c>
      <c r="E73" s="61">
        <v>33.286799999999999</v>
      </c>
      <c r="F73" s="62">
        <v>33286.800000000003</v>
      </c>
      <c r="G73" s="63" t="s">
        <v>25</v>
      </c>
    </row>
    <row r="74" spans="1:7">
      <c r="A74" s="5"/>
      <c r="B74" s="43" t="s">
        <v>296</v>
      </c>
      <c r="C74" s="44">
        <v>1000</v>
      </c>
      <c r="D74" s="45">
        <f t="shared" si="11"/>
        <v>1.03254505608444E-5</v>
      </c>
      <c r="E74" s="46">
        <v>33.505400000000002</v>
      </c>
      <c r="F74" s="47">
        <v>33505.4</v>
      </c>
      <c r="G74" s="48" t="s">
        <v>25</v>
      </c>
    </row>
    <row r="75" spans="1:7">
      <c r="A75" s="5"/>
      <c r="B75" s="17" t="s">
        <v>61</v>
      </c>
      <c r="C75" s="30">
        <v>1000</v>
      </c>
      <c r="D75" s="16">
        <f>C75/96848074</f>
        <v>1.03254505608444E-5</v>
      </c>
      <c r="E75" s="15">
        <v>32.748100000000001</v>
      </c>
      <c r="F75" s="31">
        <v>32748.1</v>
      </c>
      <c r="G75" s="14" t="s">
        <v>25</v>
      </c>
    </row>
    <row r="76" spans="1:7">
      <c r="A76" s="5"/>
      <c r="B76" s="43" t="s">
        <v>104</v>
      </c>
      <c r="C76" s="44">
        <v>1000</v>
      </c>
      <c r="D76" s="45">
        <f t="shared" ref="D76:D79" si="12">C76/96848074</f>
        <v>1.03254505608444E-5</v>
      </c>
      <c r="E76" s="46">
        <v>32.6023</v>
      </c>
      <c r="F76" s="47">
        <v>32602.3</v>
      </c>
      <c r="G76" s="48" t="s">
        <v>25</v>
      </c>
    </row>
    <row r="77" spans="1:7">
      <c r="A77" s="5"/>
      <c r="B77" s="17" t="s">
        <v>141</v>
      </c>
      <c r="C77" s="30">
        <v>1000</v>
      </c>
      <c r="D77" s="16">
        <f t="shared" si="12"/>
        <v>1.03254505608444E-5</v>
      </c>
      <c r="E77" s="15">
        <v>31.982800000000001</v>
      </c>
      <c r="F77" s="31">
        <v>31982.799999999999</v>
      </c>
      <c r="G77" s="14" t="s">
        <v>25</v>
      </c>
    </row>
    <row r="78" spans="1:7">
      <c r="A78" s="5"/>
      <c r="B78" s="43" t="s">
        <v>180</v>
      </c>
      <c r="C78" s="44">
        <v>1000</v>
      </c>
      <c r="D78" s="45">
        <f t="shared" si="12"/>
        <v>1.03254505608444E-5</v>
      </c>
      <c r="E78" s="46">
        <v>32.075000000000003</v>
      </c>
      <c r="F78" s="47">
        <v>32075</v>
      </c>
      <c r="G78" s="48" t="s">
        <v>25</v>
      </c>
    </row>
    <row r="79" spans="1:7" ht="13.5" thickBot="1">
      <c r="A79" s="5"/>
      <c r="B79" s="17" t="s">
        <v>219</v>
      </c>
      <c r="C79" s="30">
        <v>1000</v>
      </c>
      <c r="D79" s="16">
        <f t="shared" si="12"/>
        <v>1.03254505608444E-5</v>
      </c>
      <c r="E79" s="15">
        <v>32.378399999999999</v>
      </c>
      <c r="F79" s="31">
        <v>32378.400000000001</v>
      </c>
      <c r="G79" s="14" t="s">
        <v>25</v>
      </c>
    </row>
    <row r="80" spans="1:7" ht="12.75" customHeight="1">
      <c r="A80" s="11"/>
      <c r="B80" s="83" t="s">
        <v>4</v>
      </c>
      <c r="C80" s="85">
        <f>SUM(C13:C79)</f>
        <v>205000</v>
      </c>
      <c r="D80" s="87">
        <f>SUM(D13:D79)</f>
        <v>2.1167173649731036E-3</v>
      </c>
      <c r="E80" s="89">
        <f>F80/C80</f>
        <v>37.620275121951209</v>
      </c>
      <c r="F80" s="91">
        <f>SUM(F13:F79)</f>
        <v>7712156.3999999985</v>
      </c>
      <c r="G80" s="83"/>
    </row>
    <row r="81" spans="1:7">
      <c r="A81" s="11"/>
      <c r="B81" s="84"/>
      <c r="C81" s="86"/>
      <c r="D81" s="88"/>
      <c r="E81" s="90"/>
      <c r="F81" s="92"/>
      <c r="G81" s="84"/>
    </row>
    <row r="82" spans="1:7">
      <c r="B82" s="10"/>
      <c r="C82" s="9"/>
      <c r="D82" s="8"/>
      <c r="E82" s="7"/>
      <c r="F82" s="6"/>
    </row>
    <row r="83" spans="1:7" ht="12.75" customHeight="1">
      <c r="B83" s="74" t="s">
        <v>3</v>
      </c>
      <c r="C83" s="74"/>
      <c r="D83" s="74"/>
      <c r="E83" s="74"/>
      <c r="F83" s="74"/>
    </row>
    <row r="84" spans="1:7">
      <c r="B84" s="74"/>
      <c r="C84" s="74"/>
      <c r="D84" s="74"/>
      <c r="E84" s="74"/>
      <c r="F84" s="74"/>
    </row>
    <row r="85" spans="1:7">
      <c r="B85" s="74"/>
      <c r="C85" s="74"/>
      <c r="D85" s="74"/>
      <c r="E85" s="74"/>
      <c r="F85" s="74"/>
    </row>
    <row r="86" spans="1:7">
      <c r="B86" s="75"/>
      <c r="C86" s="75"/>
      <c r="D86" s="75"/>
      <c r="E86" s="75"/>
      <c r="F86" s="75"/>
    </row>
    <row r="87" spans="1:7">
      <c r="B87" s="75"/>
      <c r="C87" s="75"/>
      <c r="D87" s="75"/>
      <c r="E87" s="75"/>
      <c r="F87" s="75"/>
    </row>
    <row r="88" spans="1:7">
      <c r="B88" s="76"/>
      <c r="C88" s="76"/>
      <c r="D88" s="76"/>
      <c r="E88" s="76"/>
      <c r="F88" s="76"/>
    </row>
    <row r="89" spans="1:7">
      <c r="B89" s="76"/>
      <c r="C89" s="76"/>
      <c r="D89" s="76"/>
      <c r="E89" s="76"/>
      <c r="F89" s="76"/>
    </row>
    <row r="92" spans="1:7">
      <c r="A92" s="4"/>
    </row>
    <row r="93" spans="1:7">
      <c r="A93" s="5"/>
    </row>
    <row r="94" spans="1:7">
      <c r="A94" s="5"/>
    </row>
    <row r="95" spans="1:7">
      <c r="A95" s="5"/>
    </row>
    <row r="96" spans="1:7">
      <c r="A96" s="4"/>
    </row>
  </sheetData>
  <mergeCells count="12">
    <mergeCell ref="B83:F85"/>
    <mergeCell ref="B86:F87"/>
    <mergeCell ref="B88:F89"/>
    <mergeCell ref="B6:G7"/>
    <mergeCell ref="G80:G81"/>
    <mergeCell ref="C11:G11"/>
    <mergeCell ref="B8:F8"/>
    <mergeCell ref="B80:B81"/>
    <mergeCell ref="C80:C81"/>
    <mergeCell ref="D80:D81"/>
    <mergeCell ref="E80:E81"/>
    <mergeCell ref="F80:F81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45"/>
  <sheetViews>
    <sheetView zoomScaleNormal="100" workbookViewId="0">
      <selection activeCell="I19" sqref="I19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43563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43563</v>
      </c>
      <c r="B9" s="50" t="s">
        <v>23</v>
      </c>
      <c r="C9" s="51" t="s">
        <v>24</v>
      </c>
      <c r="D9" s="52">
        <v>50</v>
      </c>
      <c r="E9" s="93">
        <v>32.75</v>
      </c>
      <c r="F9" s="56">
        <v>1637.5</v>
      </c>
      <c r="G9" s="51" t="s">
        <v>25</v>
      </c>
    </row>
    <row r="10" spans="1:7">
      <c r="A10" s="54">
        <v>43563</v>
      </c>
      <c r="B10" s="55" t="s">
        <v>26</v>
      </c>
      <c r="C10" s="55" t="s">
        <v>24</v>
      </c>
      <c r="D10" s="55">
        <v>21</v>
      </c>
      <c r="E10" s="94">
        <v>33.08</v>
      </c>
      <c r="F10" s="57">
        <v>694.68</v>
      </c>
      <c r="G10" s="55" t="s">
        <v>25</v>
      </c>
    </row>
    <row r="11" spans="1:7">
      <c r="A11" s="54">
        <v>43563</v>
      </c>
      <c r="B11" s="55" t="s">
        <v>27</v>
      </c>
      <c r="C11" s="55" t="s">
        <v>24</v>
      </c>
      <c r="D11" s="55">
        <v>17</v>
      </c>
      <c r="E11" s="94">
        <v>33.08</v>
      </c>
      <c r="F11" s="57">
        <v>562.36</v>
      </c>
      <c r="G11" s="55" t="s">
        <v>25</v>
      </c>
    </row>
    <row r="12" spans="1:7">
      <c r="A12" s="54">
        <v>43563</v>
      </c>
      <c r="B12" s="55" t="s">
        <v>28</v>
      </c>
      <c r="C12" s="55" t="s">
        <v>24</v>
      </c>
      <c r="D12" s="55">
        <v>18</v>
      </c>
      <c r="E12" s="94">
        <v>33.049999999999997</v>
      </c>
      <c r="F12" s="57">
        <v>594.9</v>
      </c>
      <c r="G12" s="55" t="s">
        <v>25</v>
      </c>
    </row>
    <row r="13" spans="1:7">
      <c r="A13" s="54">
        <v>43563</v>
      </c>
      <c r="B13" s="55" t="s">
        <v>29</v>
      </c>
      <c r="C13" s="55" t="s">
        <v>24</v>
      </c>
      <c r="D13" s="55">
        <v>23</v>
      </c>
      <c r="E13" s="94">
        <v>32.86</v>
      </c>
      <c r="F13" s="57">
        <v>755.78</v>
      </c>
      <c r="G13" s="55" t="s">
        <v>25</v>
      </c>
    </row>
    <row r="14" spans="1:7">
      <c r="A14" s="54">
        <v>43563</v>
      </c>
      <c r="B14" s="55" t="s">
        <v>30</v>
      </c>
      <c r="C14" s="55" t="s">
        <v>24</v>
      </c>
      <c r="D14" s="55">
        <v>29</v>
      </c>
      <c r="E14" s="94">
        <v>32.880000000000003</v>
      </c>
      <c r="F14" s="57">
        <v>953.52</v>
      </c>
      <c r="G14" s="55" t="s">
        <v>25</v>
      </c>
    </row>
    <row r="15" spans="1:7">
      <c r="A15" s="54">
        <v>43563</v>
      </c>
      <c r="B15" s="55" t="s">
        <v>31</v>
      </c>
      <c r="C15" s="55" t="s">
        <v>24</v>
      </c>
      <c r="D15" s="55">
        <v>27</v>
      </c>
      <c r="E15" s="94">
        <v>32.880000000000003</v>
      </c>
      <c r="F15" s="57">
        <v>887.76</v>
      </c>
      <c r="G15" s="55" t="s">
        <v>25</v>
      </c>
    </row>
    <row r="16" spans="1:7">
      <c r="A16" s="54">
        <v>43563</v>
      </c>
      <c r="B16" s="55" t="s">
        <v>32</v>
      </c>
      <c r="C16" s="55" t="s">
        <v>24</v>
      </c>
      <c r="D16" s="55">
        <v>2</v>
      </c>
      <c r="E16" s="94">
        <v>32.880000000000003</v>
      </c>
      <c r="F16" s="57">
        <v>65.760000000000005</v>
      </c>
      <c r="G16" s="55" t="s">
        <v>25</v>
      </c>
    </row>
    <row r="17" spans="1:7">
      <c r="A17" s="54">
        <v>43563</v>
      </c>
      <c r="B17" s="55" t="s">
        <v>33</v>
      </c>
      <c r="C17" s="55" t="s">
        <v>24</v>
      </c>
      <c r="D17" s="55">
        <v>8</v>
      </c>
      <c r="E17" s="94">
        <v>32.79</v>
      </c>
      <c r="F17" s="57">
        <v>262.32</v>
      </c>
      <c r="G17" s="55" t="s">
        <v>25</v>
      </c>
    </row>
    <row r="18" spans="1:7">
      <c r="A18" s="54">
        <v>43563</v>
      </c>
      <c r="B18" s="55" t="s">
        <v>34</v>
      </c>
      <c r="C18" s="55" t="s">
        <v>24</v>
      </c>
      <c r="D18" s="55">
        <v>50</v>
      </c>
      <c r="E18" s="94">
        <v>32.89</v>
      </c>
      <c r="F18" s="57">
        <v>1644.5</v>
      </c>
      <c r="G18" s="55" t="s">
        <v>25</v>
      </c>
    </row>
    <row r="19" spans="1:7">
      <c r="A19" s="54">
        <v>43563</v>
      </c>
      <c r="B19" s="55" t="s">
        <v>35</v>
      </c>
      <c r="C19" s="55" t="s">
        <v>24</v>
      </c>
      <c r="D19" s="55">
        <v>32</v>
      </c>
      <c r="E19" s="94">
        <v>32.729999999999997</v>
      </c>
      <c r="F19" s="57">
        <v>1047.3599999999999</v>
      </c>
      <c r="G19" s="55" t="s">
        <v>25</v>
      </c>
    </row>
    <row r="20" spans="1:7">
      <c r="A20" s="54">
        <v>43563</v>
      </c>
      <c r="B20" s="55" t="s">
        <v>36</v>
      </c>
      <c r="C20" s="55" t="s">
        <v>24</v>
      </c>
      <c r="D20" s="55">
        <v>29</v>
      </c>
      <c r="E20" s="94">
        <v>32.659999999999997</v>
      </c>
      <c r="F20" s="57">
        <v>947.14</v>
      </c>
      <c r="G20" s="55" t="s">
        <v>25</v>
      </c>
    </row>
    <row r="21" spans="1:7">
      <c r="A21" s="54">
        <v>43563</v>
      </c>
      <c r="B21" s="55" t="s">
        <v>37</v>
      </c>
      <c r="C21" s="55" t="s">
        <v>24</v>
      </c>
      <c r="D21" s="55">
        <v>7</v>
      </c>
      <c r="E21" s="94">
        <v>32.6</v>
      </c>
      <c r="F21" s="57">
        <v>228.2</v>
      </c>
      <c r="G21" s="55" t="s">
        <v>25</v>
      </c>
    </row>
    <row r="22" spans="1:7">
      <c r="A22" s="54">
        <v>43563</v>
      </c>
      <c r="B22" s="55" t="s">
        <v>38</v>
      </c>
      <c r="C22" s="55" t="s">
        <v>24</v>
      </c>
      <c r="D22" s="55">
        <v>22</v>
      </c>
      <c r="E22" s="94">
        <v>32.61</v>
      </c>
      <c r="F22" s="57">
        <v>717.42</v>
      </c>
      <c r="G22" s="55" t="s">
        <v>25</v>
      </c>
    </row>
    <row r="23" spans="1:7">
      <c r="A23" s="54">
        <v>43563</v>
      </c>
      <c r="B23" s="55" t="s">
        <v>39</v>
      </c>
      <c r="C23" s="55" t="s">
        <v>24</v>
      </c>
      <c r="D23" s="55">
        <v>26</v>
      </c>
      <c r="E23" s="94">
        <v>32.549999999999997</v>
      </c>
      <c r="F23" s="57">
        <v>846.3</v>
      </c>
      <c r="G23" s="55" t="s">
        <v>25</v>
      </c>
    </row>
    <row r="24" spans="1:7">
      <c r="A24" s="54">
        <v>43563</v>
      </c>
      <c r="B24" s="55" t="s">
        <v>40</v>
      </c>
      <c r="C24" s="55" t="s">
        <v>24</v>
      </c>
      <c r="D24" s="55">
        <v>39</v>
      </c>
      <c r="E24" s="94">
        <v>32.54</v>
      </c>
      <c r="F24" s="57">
        <v>1269.06</v>
      </c>
      <c r="G24" s="55" t="s">
        <v>25</v>
      </c>
    </row>
    <row r="25" spans="1:7">
      <c r="A25" s="54">
        <v>43563</v>
      </c>
      <c r="B25" s="55" t="s">
        <v>41</v>
      </c>
      <c r="C25" s="55" t="s">
        <v>24</v>
      </c>
      <c r="D25" s="55">
        <v>1</v>
      </c>
      <c r="E25" s="94">
        <v>32.6</v>
      </c>
      <c r="F25" s="57">
        <v>32.6</v>
      </c>
      <c r="G25" s="55" t="s">
        <v>25</v>
      </c>
    </row>
    <row r="26" spans="1:7">
      <c r="A26" s="54">
        <v>43563</v>
      </c>
      <c r="B26" s="55" t="s">
        <v>42</v>
      </c>
      <c r="C26" s="55" t="s">
        <v>24</v>
      </c>
      <c r="D26" s="55">
        <v>12</v>
      </c>
      <c r="E26" s="94">
        <v>32.6</v>
      </c>
      <c r="F26" s="57">
        <v>391.2</v>
      </c>
      <c r="G26" s="55" t="s">
        <v>25</v>
      </c>
    </row>
    <row r="27" spans="1:7">
      <c r="A27" s="54">
        <v>43563</v>
      </c>
      <c r="B27" s="55" t="s">
        <v>43</v>
      </c>
      <c r="C27" s="55" t="s">
        <v>24</v>
      </c>
      <c r="D27" s="55">
        <v>10</v>
      </c>
      <c r="E27" s="94">
        <v>32.590000000000003</v>
      </c>
      <c r="F27" s="57">
        <v>325.89999999999998</v>
      </c>
      <c r="G27" s="55" t="s">
        <v>25</v>
      </c>
    </row>
    <row r="28" spans="1:7">
      <c r="A28" s="54">
        <v>43563</v>
      </c>
      <c r="B28" s="55" t="s">
        <v>44</v>
      </c>
      <c r="C28" s="55" t="s">
        <v>24</v>
      </c>
      <c r="D28" s="55">
        <v>24</v>
      </c>
      <c r="E28" s="94">
        <v>32.619999999999997</v>
      </c>
      <c r="F28" s="57">
        <v>782.88</v>
      </c>
      <c r="G28" s="55" t="s">
        <v>25</v>
      </c>
    </row>
    <row r="29" spans="1:7">
      <c r="A29" s="54">
        <v>43563</v>
      </c>
      <c r="B29" s="55" t="s">
        <v>45</v>
      </c>
      <c r="C29" s="55" t="s">
        <v>24</v>
      </c>
      <c r="D29" s="55">
        <v>36</v>
      </c>
      <c r="E29" s="94">
        <v>32.72</v>
      </c>
      <c r="F29" s="57">
        <v>1177.92</v>
      </c>
      <c r="G29" s="55" t="s">
        <v>25</v>
      </c>
    </row>
    <row r="30" spans="1:7">
      <c r="A30" s="54">
        <v>43563</v>
      </c>
      <c r="B30" s="55" t="s">
        <v>46</v>
      </c>
      <c r="C30" s="55" t="s">
        <v>24</v>
      </c>
      <c r="D30" s="55">
        <v>51</v>
      </c>
      <c r="E30" s="94">
        <v>32.81</v>
      </c>
      <c r="F30" s="57">
        <v>1673.31</v>
      </c>
      <c r="G30" s="55" t="s">
        <v>25</v>
      </c>
    </row>
    <row r="31" spans="1:7">
      <c r="A31" s="54">
        <v>43563</v>
      </c>
      <c r="B31" s="55" t="s">
        <v>47</v>
      </c>
      <c r="C31" s="55" t="s">
        <v>24</v>
      </c>
      <c r="D31" s="55">
        <v>27</v>
      </c>
      <c r="E31" s="94">
        <v>32.869999999999997</v>
      </c>
      <c r="F31" s="57">
        <v>887.49</v>
      </c>
      <c r="G31" s="55" t="s">
        <v>25</v>
      </c>
    </row>
    <row r="32" spans="1:7">
      <c r="A32" s="54">
        <v>43563</v>
      </c>
      <c r="B32" s="55" t="s">
        <v>48</v>
      </c>
      <c r="C32" s="55" t="s">
        <v>24</v>
      </c>
      <c r="D32" s="55">
        <v>22</v>
      </c>
      <c r="E32" s="94">
        <v>32.82</v>
      </c>
      <c r="F32" s="57">
        <v>722.04</v>
      </c>
      <c r="G32" s="55" t="s">
        <v>25</v>
      </c>
    </row>
    <row r="33" spans="1:7">
      <c r="A33" s="54">
        <v>43563</v>
      </c>
      <c r="B33" s="55" t="s">
        <v>49</v>
      </c>
      <c r="C33" s="55" t="s">
        <v>24</v>
      </c>
      <c r="D33" s="55">
        <v>29</v>
      </c>
      <c r="E33" s="94">
        <v>32.799999999999997</v>
      </c>
      <c r="F33" s="57">
        <v>951.2</v>
      </c>
      <c r="G33" s="55" t="s">
        <v>25</v>
      </c>
    </row>
    <row r="34" spans="1:7">
      <c r="A34" s="54">
        <v>43563</v>
      </c>
      <c r="B34" s="55" t="s">
        <v>50</v>
      </c>
      <c r="C34" s="55" t="s">
        <v>24</v>
      </c>
      <c r="D34" s="55">
        <v>46</v>
      </c>
      <c r="E34" s="94">
        <v>32.69</v>
      </c>
      <c r="F34" s="57">
        <v>1503.74</v>
      </c>
      <c r="G34" s="55" t="s">
        <v>25</v>
      </c>
    </row>
    <row r="35" spans="1:7">
      <c r="A35" s="54">
        <v>43563</v>
      </c>
      <c r="B35" s="55" t="s">
        <v>51</v>
      </c>
      <c r="C35" s="55" t="s">
        <v>24</v>
      </c>
      <c r="D35" s="55">
        <v>38</v>
      </c>
      <c r="E35" s="94">
        <v>32.72</v>
      </c>
      <c r="F35" s="57">
        <v>1243.3599999999999</v>
      </c>
      <c r="G35" s="55" t="s">
        <v>25</v>
      </c>
    </row>
    <row r="36" spans="1:7">
      <c r="A36" s="54">
        <v>43563</v>
      </c>
      <c r="B36" s="55" t="s">
        <v>52</v>
      </c>
      <c r="C36" s="55" t="s">
        <v>24</v>
      </c>
      <c r="D36" s="55">
        <v>33</v>
      </c>
      <c r="E36" s="94">
        <v>32.65</v>
      </c>
      <c r="F36" s="57">
        <v>1077.45</v>
      </c>
      <c r="G36" s="55" t="s">
        <v>25</v>
      </c>
    </row>
    <row r="37" spans="1:7">
      <c r="A37" s="54">
        <v>43563</v>
      </c>
      <c r="B37" s="55" t="s">
        <v>53</v>
      </c>
      <c r="C37" s="55" t="s">
        <v>24</v>
      </c>
      <c r="D37" s="55">
        <v>51</v>
      </c>
      <c r="E37" s="94">
        <v>32.69</v>
      </c>
      <c r="F37" s="57">
        <v>1667.19</v>
      </c>
      <c r="G37" s="55" t="s">
        <v>25</v>
      </c>
    </row>
    <row r="38" spans="1:7">
      <c r="A38" s="54">
        <v>43563</v>
      </c>
      <c r="B38" s="55" t="s">
        <v>54</v>
      </c>
      <c r="C38" s="55" t="s">
        <v>24</v>
      </c>
      <c r="D38" s="55">
        <v>46</v>
      </c>
      <c r="E38" s="94">
        <v>32.659999999999997</v>
      </c>
      <c r="F38" s="57">
        <v>1502.36</v>
      </c>
      <c r="G38" s="55" t="s">
        <v>25</v>
      </c>
    </row>
    <row r="39" spans="1:7">
      <c r="A39" s="54">
        <v>43563</v>
      </c>
      <c r="B39" s="55" t="s">
        <v>55</v>
      </c>
      <c r="C39" s="55" t="s">
        <v>24</v>
      </c>
      <c r="D39" s="55">
        <v>32</v>
      </c>
      <c r="E39" s="94">
        <v>32.630000000000003</v>
      </c>
      <c r="F39" s="57">
        <v>1044.1600000000001</v>
      </c>
      <c r="G39" s="55" t="s">
        <v>25</v>
      </c>
    </row>
    <row r="40" spans="1:7">
      <c r="A40" s="54">
        <v>43563</v>
      </c>
      <c r="B40" s="55" t="s">
        <v>56</v>
      </c>
      <c r="C40" s="55" t="s">
        <v>24</v>
      </c>
      <c r="D40" s="55">
        <v>36</v>
      </c>
      <c r="E40" s="94">
        <v>32.72</v>
      </c>
      <c r="F40" s="57">
        <v>1177.92</v>
      </c>
      <c r="G40" s="55" t="s">
        <v>25</v>
      </c>
    </row>
    <row r="41" spans="1:7">
      <c r="A41" s="54">
        <v>43563</v>
      </c>
      <c r="B41" s="55" t="s">
        <v>57</v>
      </c>
      <c r="C41" s="55" t="s">
        <v>24</v>
      </c>
      <c r="D41" s="55">
        <v>12</v>
      </c>
      <c r="E41" s="94">
        <v>32.74</v>
      </c>
      <c r="F41" s="57">
        <v>392.88</v>
      </c>
      <c r="G41" s="55" t="s">
        <v>25</v>
      </c>
    </row>
    <row r="42" spans="1:7">
      <c r="A42" s="54">
        <v>43563</v>
      </c>
      <c r="B42" s="55" t="s">
        <v>58</v>
      </c>
      <c r="C42" s="55" t="s">
        <v>24</v>
      </c>
      <c r="D42" s="55">
        <v>41</v>
      </c>
      <c r="E42" s="94">
        <v>32.76</v>
      </c>
      <c r="F42" s="57">
        <v>1343.16</v>
      </c>
      <c r="G42" s="55" t="s">
        <v>25</v>
      </c>
    </row>
    <row r="43" spans="1:7">
      <c r="A43" s="54">
        <v>43563</v>
      </c>
      <c r="B43" s="55" t="s">
        <v>59</v>
      </c>
      <c r="C43" s="55" t="s">
        <v>24</v>
      </c>
      <c r="D43" s="55">
        <v>42</v>
      </c>
      <c r="E43" s="94">
        <v>32.770000000000003</v>
      </c>
      <c r="F43" s="57">
        <v>1376.34</v>
      </c>
      <c r="G43" s="55" t="s">
        <v>25</v>
      </c>
    </row>
    <row r="44" spans="1:7">
      <c r="A44" s="54">
        <v>43563</v>
      </c>
      <c r="B44" s="55" t="s">
        <v>60</v>
      </c>
      <c r="C44" s="55" t="s">
        <v>24</v>
      </c>
      <c r="D44" s="55">
        <v>11</v>
      </c>
      <c r="E44" s="94">
        <v>32.770000000000003</v>
      </c>
      <c r="F44" s="57">
        <v>360.47</v>
      </c>
      <c r="G44" s="55" t="s">
        <v>25</v>
      </c>
    </row>
    <row r="45" spans="1:7">
      <c r="E45" s="94"/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50"/>
  <sheetViews>
    <sheetView zoomScaleNormal="100" workbookViewId="0">
      <selection activeCell="H22" sqref="H22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43564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43564</v>
      </c>
      <c r="B9" s="50" t="s">
        <v>62</v>
      </c>
      <c r="C9" s="51" t="s">
        <v>24</v>
      </c>
      <c r="D9" s="52">
        <v>50</v>
      </c>
      <c r="E9" s="93">
        <v>33.03</v>
      </c>
      <c r="F9" s="56">
        <v>1651.5</v>
      </c>
      <c r="G9" s="51" t="s">
        <v>25</v>
      </c>
    </row>
    <row r="10" spans="1:7">
      <c r="A10" s="54">
        <v>43564</v>
      </c>
      <c r="B10" s="55" t="s">
        <v>63</v>
      </c>
      <c r="C10" s="55" t="s">
        <v>24</v>
      </c>
      <c r="D10" s="55">
        <v>3</v>
      </c>
      <c r="E10" s="94">
        <v>33.08</v>
      </c>
      <c r="F10" s="57">
        <v>99.24</v>
      </c>
      <c r="G10" s="55" t="s">
        <v>25</v>
      </c>
    </row>
    <row r="11" spans="1:7">
      <c r="A11" s="54">
        <v>43564</v>
      </c>
      <c r="B11" s="55" t="s">
        <v>64</v>
      </c>
      <c r="C11" s="55" t="s">
        <v>24</v>
      </c>
      <c r="D11" s="55">
        <v>24</v>
      </c>
      <c r="E11" s="94">
        <v>33.090000000000003</v>
      </c>
      <c r="F11" s="57">
        <v>794.16</v>
      </c>
      <c r="G11" s="55" t="s">
        <v>25</v>
      </c>
    </row>
    <row r="12" spans="1:7">
      <c r="A12" s="54">
        <v>43564</v>
      </c>
      <c r="B12" s="55" t="s">
        <v>65</v>
      </c>
      <c r="C12" s="55" t="s">
        <v>24</v>
      </c>
      <c r="D12" s="55">
        <v>3</v>
      </c>
      <c r="E12" s="94">
        <v>33.090000000000003</v>
      </c>
      <c r="F12" s="57">
        <v>99.27</v>
      </c>
      <c r="G12" s="55" t="s">
        <v>25</v>
      </c>
    </row>
    <row r="13" spans="1:7">
      <c r="A13" s="54">
        <v>43564</v>
      </c>
      <c r="B13" s="55" t="s">
        <v>66</v>
      </c>
      <c r="C13" s="55" t="s">
        <v>24</v>
      </c>
      <c r="D13" s="55">
        <v>31</v>
      </c>
      <c r="E13" s="94">
        <v>33.06</v>
      </c>
      <c r="F13" s="57">
        <v>1024.8599999999999</v>
      </c>
      <c r="G13" s="55" t="s">
        <v>25</v>
      </c>
    </row>
    <row r="14" spans="1:7">
      <c r="A14" s="54">
        <v>43564</v>
      </c>
      <c r="B14" s="55" t="s">
        <v>67</v>
      </c>
      <c r="C14" s="55" t="s">
        <v>24</v>
      </c>
      <c r="D14" s="55">
        <v>16</v>
      </c>
      <c r="E14" s="94">
        <v>33.03</v>
      </c>
      <c r="F14" s="57">
        <v>528.48</v>
      </c>
      <c r="G14" s="55" t="s">
        <v>25</v>
      </c>
    </row>
    <row r="15" spans="1:7">
      <c r="A15" s="54">
        <v>43564</v>
      </c>
      <c r="B15" s="55" t="s">
        <v>68</v>
      </c>
      <c r="C15" s="55" t="s">
        <v>24</v>
      </c>
      <c r="D15" s="55">
        <v>5</v>
      </c>
      <c r="E15" s="94">
        <v>32.99</v>
      </c>
      <c r="F15" s="57">
        <v>164.95</v>
      </c>
      <c r="G15" s="55" t="s">
        <v>25</v>
      </c>
    </row>
    <row r="16" spans="1:7">
      <c r="A16" s="54">
        <v>43564</v>
      </c>
      <c r="B16" s="55" t="s">
        <v>69</v>
      </c>
      <c r="C16" s="55" t="s">
        <v>24</v>
      </c>
      <c r="D16" s="55">
        <v>4</v>
      </c>
      <c r="E16" s="94">
        <v>32.96</v>
      </c>
      <c r="F16" s="57">
        <v>131.84</v>
      </c>
      <c r="G16" s="55" t="s">
        <v>25</v>
      </c>
    </row>
    <row r="17" spans="1:7">
      <c r="A17" s="54">
        <v>43564</v>
      </c>
      <c r="B17" s="55" t="s">
        <v>70</v>
      </c>
      <c r="C17" s="55" t="s">
        <v>24</v>
      </c>
      <c r="D17" s="55">
        <v>42</v>
      </c>
      <c r="E17" s="94">
        <v>32.979999999999997</v>
      </c>
      <c r="F17" s="57">
        <v>1385.16</v>
      </c>
      <c r="G17" s="55" t="s">
        <v>25</v>
      </c>
    </row>
    <row r="18" spans="1:7">
      <c r="A18" s="54">
        <v>43564</v>
      </c>
      <c r="B18" s="55" t="s">
        <v>71</v>
      </c>
      <c r="C18" s="55" t="s">
        <v>24</v>
      </c>
      <c r="D18" s="55">
        <v>3</v>
      </c>
      <c r="E18" s="94">
        <v>32.96</v>
      </c>
      <c r="F18" s="57">
        <v>98.88</v>
      </c>
      <c r="G18" s="55" t="s">
        <v>25</v>
      </c>
    </row>
    <row r="19" spans="1:7">
      <c r="A19" s="54">
        <v>43564</v>
      </c>
      <c r="B19" s="55" t="s">
        <v>72</v>
      </c>
      <c r="C19" s="55" t="s">
        <v>24</v>
      </c>
      <c r="D19" s="55">
        <v>50</v>
      </c>
      <c r="E19" s="94">
        <v>32.979999999999997</v>
      </c>
      <c r="F19" s="57">
        <v>1649</v>
      </c>
      <c r="G19" s="55" t="s">
        <v>25</v>
      </c>
    </row>
    <row r="20" spans="1:7">
      <c r="A20" s="54">
        <v>43564</v>
      </c>
      <c r="B20" s="55" t="s">
        <v>73</v>
      </c>
      <c r="C20" s="55" t="s">
        <v>24</v>
      </c>
      <c r="D20" s="55">
        <v>21</v>
      </c>
      <c r="E20" s="94">
        <v>33.049999999999997</v>
      </c>
      <c r="F20" s="57">
        <v>694.05</v>
      </c>
      <c r="G20" s="55" t="s">
        <v>25</v>
      </c>
    </row>
    <row r="21" spans="1:7">
      <c r="A21" s="54">
        <v>43564</v>
      </c>
      <c r="B21" s="55" t="s">
        <v>74</v>
      </c>
      <c r="C21" s="55" t="s">
        <v>24</v>
      </c>
      <c r="D21" s="55">
        <v>32</v>
      </c>
      <c r="E21" s="94">
        <v>33.1</v>
      </c>
      <c r="F21" s="57">
        <v>1059.2</v>
      </c>
      <c r="G21" s="55" t="s">
        <v>25</v>
      </c>
    </row>
    <row r="22" spans="1:7">
      <c r="A22" s="54">
        <v>43564</v>
      </c>
      <c r="B22" s="55" t="s">
        <v>75</v>
      </c>
      <c r="C22" s="55" t="s">
        <v>24</v>
      </c>
      <c r="D22" s="55">
        <v>35</v>
      </c>
      <c r="E22" s="94">
        <v>32.97</v>
      </c>
      <c r="F22" s="57">
        <v>1153.95</v>
      </c>
      <c r="G22" s="55" t="s">
        <v>25</v>
      </c>
    </row>
    <row r="23" spans="1:7">
      <c r="A23" s="54">
        <v>43564</v>
      </c>
      <c r="B23" s="55" t="s">
        <v>76</v>
      </c>
      <c r="C23" s="55" t="s">
        <v>24</v>
      </c>
      <c r="D23" s="55">
        <v>40</v>
      </c>
      <c r="E23" s="94">
        <v>32.99</v>
      </c>
      <c r="F23" s="57">
        <v>1319.6</v>
      </c>
      <c r="G23" s="55" t="s">
        <v>25</v>
      </c>
    </row>
    <row r="24" spans="1:7">
      <c r="A24" s="54">
        <v>43564</v>
      </c>
      <c r="B24" s="55" t="s">
        <v>77</v>
      </c>
      <c r="C24" s="55" t="s">
        <v>24</v>
      </c>
      <c r="D24" s="55">
        <v>19</v>
      </c>
      <c r="E24" s="94">
        <v>32.93</v>
      </c>
      <c r="F24" s="57">
        <v>625.66999999999996</v>
      </c>
      <c r="G24" s="55" t="s">
        <v>25</v>
      </c>
    </row>
    <row r="25" spans="1:7">
      <c r="A25" s="54">
        <v>43564</v>
      </c>
      <c r="B25" s="55" t="s">
        <v>78</v>
      </c>
      <c r="C25" s="55" t="s">
        <v>24</v>
      </c>
      <c r="D25" s="55">
        <v>26</v>
      </c>
      <c r="E25" s="94">
        <v>32.85</v>
      </c>
      <c r="F25" s="57">
        <v>854.1</v>
      </c>
      <c r="G25" s="55" t="s">
        <v>25</v>
      </c>
    </row>
    <row r="26" spans="1:7">
      <c r="A26" s="54">
        <v>43564</v>
      </c>
      <c r="B26" s="55" t="s">
        <v>79</v>
      </c>
      <c r="C26" s="55" t="s">
        <v>24</v>
      </c>
      <c r="D26" s="55">
        <v>19</v>
      </c>
      <c r="E26" s="94">
        <v>32.86</v>
      </c>
      <c r="F26" s="57">
        <v>624.34</v>
      </c>
      <c r="G26" s="55" t="s">
        <v>25</v>
      </c>
    </row>
    <row r="27" spans="1:7">
      <c r="A27" s="54">
        <v>43564</v>
      </c>
      <c r="B27" s="55" t="s">
        <v>80</v>
      </c>
      <c r="C27" s="55" t="s">
        <v>24</v>
      </c>
      <c r="D27" s="55">
        <v>1</v>
      </c>
      <c r="E27" s="94">
        <v>32.86</v>
      </c>
      <c r="F27" s="57">
        <v>32.86</v>
      </c>
      <c r="G27" s="55" t="s">
        <v>25</v>
      </c>
    </row>
    <row r="28" spans="1:7">
      <c r="A28" s="54">
        <v>43564</v>
      </c>
      <c r="B28" s="55" t="s">
        <v>81</v>
      </c>
      <c r="C28" s="55" t="s">
        <v>24</v>
      </c>
      <c r="D28" s="55">
        <v>22</v>
      </c>
      <c r="E28" s="94">
        <v>32.79</v>
      </c>
      <c r="F28" s="57">
        <v>721.38</v>
      </c>
      <c r="G28" s="55" t="s">
        <v>25</v>
      </c>
    </row>
    <row r="29" spans="1:7">
      <c r="A29" s="54">
        <v>43564</v>
      </c>
      <c r="B29" s="55" t="s">
        <v>82</v>
      </c>
      <c r="C29" s="55" t="s">
        <v>24</v>
      </c>
      <c r="D29" s="55">
        <v>25</v>
      </c>
      <c r="E29" s="94">
        <v>32.75</v>
      </c>
      <c r="F29" s="57">
        <v>818.75</v>
      </c>
      <c r="G29" s="55" t="s">
        <v>25</v>
      </c>
    </row>
    <row r="30" spans="1:7">
      <c r="A30" s="54">
        <v>43564</v>
      </c>
      <c r="B30" s="55" t="s">
        <v>83</v>
      </c>
      <c r="C30" s="55" t="s">
        <v>24</v>
      </c>
      <c r="D30" s="55">
        <v>24</v>
      </c>
      <c r="E30" s="94">
        <v>32.68</v>
      </c>
      <c r="F30" s="57">
        <v>784.32</v>
      </c>
      <c r="G30" s="55" t="s">
        <v>25</v>
      </c>
    </row>
    <row r="31" spans="1:7">
      <c r="A31" s="54">
        <v>43564</v>
      </c>
      <c r="B31" s="55" t="s">
        <v>84</v>
      </c>
      <c r="C31" s="55" t="s">
        <v>24</v>
      </c>
      <c r="D31" s="55">
        <v>6</v>
      </c>
      <c r="E31" s="94">
        <v>32.729999999999997</v>
      </c>
      <c r="F31" s="57">
        <v>196.38</v>
      </c>
      <c r="G31" s="55" t="s">
        <v>25</v>
      </c>
    </row>
    <row r="32" spans="1:7">
      <c r="A32" s="54">
        <v>43564</v>
      </c>
      <c r="B32" s="55" t="s">
        <v>85</v>
      </c>
      <c r="C32" s="55" t="s">
        <v>24</v>
      </c>
      <c r="D32" s="55">
        <v>44</v>
      </c>
      <c r="E32" s="94">
        <v>32.729999999999997</v>
      </c>
      <c r="F32" s="57">
        <v>1440.12</v>
      </c>
      <c r="G32" s="55" t="s">
        <v>25</v>
      </c>
    </row>
    <row r="33" spans="1:7">
      <c r="A33" s="54">
        <v>43564</v>
      </c>
      <c r="B33" s="55" t="s">
        <v>86</v>
      </c>
      <c r="C33" s="55" t="s">
        <v>24</v>
      </c>
      <c r="D33" s="55">
        <v>45</v>
      </c>
      <c r="E33" s="94">
        <v>32.700000000000003</v>
      </c>
      <c r="F33" s="57">
        <v>1471.5</v>
      </c>
      <c r="G33" s="55" t="s">
        <v>25</v>
      </c>
    </row>
    <row r="34" spans="1:7">
      <c r="A34" s="54">
        <v>43564</v>
      </c>
      <c r="B34" s="55" t="s">
        <v>87</v>
      </c>
      <c r="C34" s="55" t="s">
        <v>24</v>
      </c>
      <c r="D34" s="55">
        <v>36</v>
      </c>
      <c r="E34" s="94">
        <v>32.36</v>
      </c>
      <c r="F34" s="57">
        <v>1164.96</v>
      </c>
      <c r="G34" s="55" t="s">
        <v>25</v>
      </c>
    </row>
    <row r="35" spans="1:7">
      <c r="A35" s="54">
        <v>43564</v>
      </c>
      <c r="B35" s="55" t="s">
        <v>88</v>
      </c>
      <c r="C35" s="55" t="s">
        <v>24</v>
      </c>
      <c r="D35" s="55">
        <v>50</v>
      </c>
      <c r="E35" s="94">
        <v>32.369999999999997</v>
      </c>
      <c r="F35" s="57">
        <v>1618.5</v>
      </c>
      <c r="G35" s="55" t="s">
        <v>25</v>
      </c>
    </row>
    <row r="36" spans="1:7">
      <c r="A36" s="54">
        <v>43564</v>
      </c>
      <c r="B36" s="55" t="s">
        <v>89</v>
      </c>
      <c r="C36" s="55" t="s">
        <v>24</v>
      </c>
      <c r="D36" s="55">
        <v>32</v>
      </c>
      <c r="E36" s="94">
        <v>32.35</v>
      </c>
      <c r="F36" s="57">
        <v>1035.2</v>
      </c>
      <c r="G36" s="55" t="s">
        <v>25</v>
      </c>
    </row>
    <row r="37" spans="1:7">
      <c r="A37" s="54">
        <v>43564</v>
      </c>
      <c r="B37" s="55" t="s">
        <v>90</v>
      </c>
      <c r="C37" s="55" t="s">
        <v>24</v>
      </c>
      <c r="D37" s="55">
        <v>32</v>
      </c>
      <c r="E37" s="94">
        <v>32.380000000000003</v>
      </c>
      <c r="F37" s="57">
        <v>1036.1600000000001</v>
      </c>
      <c r="G37" s="55" t="s">
        <v>25</v>
      </c>
    </row>
    <row r="38" spans="1:7">
      <c r="A38" s="54">
        <v>43564</v>
      </c>
      <c r="B38" s="55" t="s">
        <v>91</v>
      </c>
      <c r="C38" s="55" t="s">
        <v>24</v>
      </c>
      <c r="D38" s="55">
        <v>32</v>
      </c>
      <c r="E38" s="94">
        <v>32.26</v>
      </c>
      <c r="F38" s="57">
        <v>1032.32</v>
      </c>
      <c r="G38" s="55" t="s">
        <v>25</v>
      </c>
    </row>
    <row r="39" spans="1:7">
      <c r="A39" s="54">
        <v>43564</v>
      </c>
      <c r="B39" s="55" t="s">
        <v>92</v>
      </c>
      <c r="C39" s="55" t="s">
        <v>24</v>
      </c>
      <c r="D39" s="55">
        <v>10</v>
      </c>
      <c r="E39" s="94">
        <v>31.91</v>
      </c>
      <c r="F39" s="57">
        <v>319.10000000000002</v>
      </c>
      <c r="G39" s="55" t="s">
        <v>25</v>
      </c>
    </row>
    <row r="40" spans="1:7">
      <c r="A40" s="54">
        <v>43564</v>
      </c>
      <c r="B40" s="55" t="s">
        <v>93</v>
      </c>
      <c r="C40" s="55" t="s">
        <v>24</v>
      </c>
      <c r="D40" s="55">
        <v>22</v>
      </c>
      <c r="E40" s="94">
        <v>31.91</v>
      </c>
      <c r="F40" s="57">
        <v>702.02</v>
      </c>
      <c r="G40" s="55" t="s">
        <v>25</v>
      </c>
    </row>
    <row r="41" spans="1:7">
      <c r="A41" s="54">
        <v>43564</v>
      </c>
      <c r="B41" s="55" t="s">
        <v>94</v>
      </c>
      <c r="C41" s="55" t="s">
        <v>24</v>
      </c>
      <c r="D41" s="55">
        <v>16</v>
      </c>
      <c r="E41" s="94">
        <v>31.93</v>
      </c>
      <c r="F41" s="57">
        <v>510.88</v>
      </c>
      <c r="G41" s="55" t="s">
        <v>25</v>
      </c>
    </row>
    <row r="42" spans="1:7">
      <c r="A42" s="54">
        <v>43564</v>
      </c>
      <c r="B42" s="55" t="s">
        <v>95</v>
      </c>
      <c r="C42" s="55" t="s">
        <v>24</v>
      </c>
      <c r="D42" s="55">
        <v>32</v>
      </c>
      <c r="E42" s="94">
        <v>31.88</v>
      </c>
      <c r="F42" s="57">
        <v>1020.16</v>
      </c>
      <c r="G42" s="55" t="s">
        <v>25</v>
      </c>
    </row>
    <row r="43" spans="1:7">
      <c r="A43" s="54">
        <v>43564</v>
      </c>
      <c r="B43" s="55" t="s">
        <v>96</v>
      </c>
      <c r="C43" s="55" t="s">
        <v>24</v>
      </c>
      <c r="D43" s="55">
        <v>25</v>
      </c>
      <c r="E43" s="94">
        <v>31.89</v>
      </c>
      <c r="F43" s="57">
        <v>797.25</v>
      </c>
      <c r="G43" s="55" t="s">
        <v>25</v>
      </c>
    </row>
    <row r="44" spans="1:7">
      <c r="A44" s="54">
        <v>43564</v>
      </c>
      <c r="B44" s="55" t="s">
        <v>97</v>
      </c>
      <c r="C44" s="55" t="s">
        <v>24</v>
      </c>
      <c r="D44" s="55">
        <v>28</v>
      </c>
      <c r="E44" s="94">
        <v>31.72</v>
      </c>
      <c r="F44" s="57">
        <v>888.16</v>
      </c>
      <c r="G44" s="55" t="s">
        <v>25</v>
      </c>
    </row>
    <row r="45" spans="1:7">
      <c r="A45" s="54">
        <v>43564</v>
      </c>
      <c r="B45" s="55" t="s">
        <v>98</v>
      </c>
      <c r="C45" s="55" t="s">
        <v>24</v>
      </c>
      <c r="D45" s="55">
        <v>1</v>
      </c>
      <c r="E45" s="94">
        <v>31.89</v>
      </c>
      <c r="F45" s="57">
        <v>31.89</v>
      </c>
      <c r="G45" s="55" t="s">
        <v>25</v>
      </c>
    </row>
    <row r="46" spans="1:7">
      <c r="A46" s="54">
        <v>43564</v>
      </c>
      <c r="B46" s="55" t="s">
        <v>99</v>
      </c>
      <c r="C46" s="55" t="s">
        <v>24</v>
      </c>
      <c r="D46" s="55">
        <v>32</v>
      </c>
      <c r="E46" s="94">
        <v>31.99</v>
      </c>
      <c r="F46" s="57">
        <v>1023.68</v>
      </c>
      <c r="G46" s="55" t="s">
        <v>25</v>
      </c>
    </row>
    <row r="47" spans="1:7">
      <c r="A47" s="54">
        <v>43564</v>
      </c>
      <c r="B47" s="55" t="s">
        <v>100</v>
      </c>
      <c r="C47" s="55" t="s">
        <v>24</v>
      </c>
      <c r="D47" s="55">
        <v>2</v>
      </c>
      <c r="E47" s="94">
        <v>32.22</v>
      </c>
      <c r="F47" s="57">
        <v>64.44</v>
      </c>
      <c r="G47" s="55" t="s">
        <v>25</v>
      </c>
    </row>
    <row r="48" spans="1:7">
      <c r="A48" s="54">
        <v>43564</v>
      </c>
      <c r="B48" s="55" t="s">
        <v>101</v>
      </c>
      <c r="C48" s="55" t="s">
        <v>24</v>
      </c>
      <c r="D48" s="55">
        <v>28</v>
      </c>
      <c r="E48" s="94">
        <v>32.29</v>
      </c>
      <c r="F48" s="57">
        <v>904.12</v>
      </c>
      <c r="G48" s="55" t="s">
        <v>25</v>
      </c>
    </row>
    <row r="49" spans="1:7">
      <c r="A49" s="54">
        <v>43564</v>
      </c>
      <c r="B49" s="55" t="s">
        <v>102</v>
      </c>
      <c r="C49" s="55" t="s">
        <v>24</v>
      </c>
      <c r="D49" s="55">
        <v>3</v>
      </c>
      <c r="E49" s="94">
        <v>32.21</v>
      </c>
      <c r="F49" s="57">
        <v>96.63</v>
      </c>
      <c r="G49" s="55" t="s">
        <v>25</v>
      </c>
    </row>
    <row r="50" spans="1:7">
      <c r="A50" s="54">
        <v>43564</v>
      </c>
      <c r="B50" s="55" t="s">
        <v>103</v>
      </c>
      <c r="C50" s="55" t="s">
        <v>24</v>
      </c>
      <c r="D50" s="55">
        <v>29</v>
      </c>
      <c r="E50" s="94">
        <v>32.18</v>
      </c>
      <c r="F50" s="57">
        <v>933.22</v>
      </c>
      <c r="G50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44"/>
  <sheetViews>
    <sheetView zoomScaleNormal="100" workbookViewId="0">
      <selection activeCell="D45" sqref="D45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43565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43565</v>
      </c>
      <c r="B9" s="50" t="s">
        <v>105</v>
      </c>
      <c r="C9" s="51" t="s">
        <v>24</v>
      </c>
      <c r="D9" s="52">
        <v>50</v>
      </c>
      <c r="E9" s="93">
        <v>32.020000000000003</v>
      </c>
      <c r="F9" s="56">
        <v>1601</v>
      </c>
      <c r="G9" s="51" t="s">
        <v>25</v>
      </c>
    </row>
    <row r="10" spans="1:7">
      <c r="A10" s="54">
        <v>43565</v>
      </c>
      <c r="B10" s="55" t="s">
        <v>106</v>
      </c>
      <c r="C10" s="55" t="s">
        <v>24</v>
      </c>
      <c r="D10" s="55">
        <v>19</v>
      </c>
      <c r="E10" s="94">
        <v>32.07</v>
      </c>
      <c r="F10" s="57">
        <v>609.33000000000004</v>
      </c>
      <c r="G10" s="55" t="s">
        <v>25</v>
      </c>
    </row>
    <row r="11" spans="1:7">
      <c r="A11" s="54">
        <v>43565</v>
      </c>
      <c r="B11" s="55" t="s">
        <v>107</v>
      </c>
      <c r="C11" s="55" t="s">
        <v>24</v>
      </c>
      <c r="D11" s="55">
        <v>19</v>
      </c>
      <c r="E11" s="94">
        <v>31.88</v>
      </c>
      <c r="F11" s="57">
        <v>605.72</v>
      </c>
      <c r="G11" s="55" t="s">
        <v>25</v>
      </c>
    </row>
    <row r="12" spans="1:7">
      <c r="A12" s="54">
        <v>43565</v>
      </c>
      <c r="B12" s="55" t="s">
        <v>108</v>
      </c>
      <c r="C12" s="55" t="s">
        <v>24</v>
      </c>
      <c r="D12" s="55">
        <v>20</v>
      </c>
      <c r="E12" s="94">
        <v>31.87</v>
      </c>
      <c r="F12" s="57">
        <v>637.4</v>
      </c>
      <c r="G12" s="55" t="s">
        <v>25</v>
      </c>
    </row>
    <row r="13" spans="1:7">
      <c r="A13" s="54">
        <v>43565</v>
      </c>
      <c r="B13" s="55" t="s">
        <v>109</v>
      </c>
      <c r="C13" s="55" t="s">
        <v>24</v>
      </c>
      <c r="D13" s="55">
        <v>5</v>
      </c>
      <c r="E13" s="94">
        <v>31.9</v>
      </c>
      <c r="F13" s="57">
        <v>159.5</v>
      </c>
      <c r="G13" s="55" t="s">
        <v>25</v>
      </c>
    </row>
    <row r="14" spans="1:7">
      <c r="A14" s="54">
        <v>43565</v>
      </c>
      <c r="B14" s="55" t="s">
        <v>110</v>
      </c>
      <c r="C14" s="55" t="s">
        <v>24</v>
      </c>
      <c r="D14" s="55">
        <v>28</v>
      </c>
      <c r="E14" s="94">
        <v>31.91</v>
      </c>
      <c r="F14" s="57">
        <v>893.48</v>
      </c>
      <c r="G14" s="55" t="s">
        <v>25</v>
      </c>
    </row>
    <row r="15" spans="1:7">
      <c r="A15" s="54">
        <v>43565</v>
      </c>
      <c r="B15" s="55" t="s">
        <v>111</v>
      </c>
      <c r="C15" s="55" t="s">
        <v>24</v>
      </c>
      <c r="D15" s="55">
        <v>21</v>
      </c>
      <c r="E15" s="94">
        <v>32.04</v>
      </c>
      <c r="F15" s="57">
        <v>672.84</v>
      </c>
      <c r="G15" s="55" t="s">
        <v>25</v>
      </c>
    </row>
    <row r="16" spans="1:7">
      <c r="A16" s="54">
        <v>43565</v>
      </c>
      <c r="B16" s="55" t="s">
        <v>112</v>
      </c>
      <c r="C16" s="55" t="s">
        <v>24</v>
      </c>
      <c r="D16" s="55">
        <v>29</v>
      </c>
      <c r="E16" s="94">
        <v>32.049999999999997</v>
      </c>
      <c r="F16" s="57">
        <v>929.45</v>
      </c>
      <c r="G16" s="55" t="s">
        <v>25</v>
      </c>
    </row>
    <row r="17" spans="1:7">
      <c r="A17" s="54">
        <v>43565</v>
      </c>
      <c r="B17" s="55" t="s">
        <v>113</v>
      </c>
      <c r="C17" s="55" t="s">
        <v>24</v>
      </c>
      <c r="D17" s="55">
        <v>1</v>
      </c>
      <c r="E17" s="94">
        <v>32.049999999999997</v>
      </c>
      <c r="F17" s="57">
        <v>32.049999999999997</v>
      </c>
      <c r="G17" s="55" t="s">
        <v>25</v>
      </c>
    </row>
    <row r="18" spans="1:7">
      <c r="A18" s="54">
        <v>43565</v>
      </c>
      <c r="B18" s="55" t="s">
        <v>114</v>
      </c>
      <c r="C18" s="55" t="s">
        <v>24</v>
      </c>
      <c r="D18" s="55">
        <v>25</v>
      </c>
      <c r="E18" s="94">
        <v>32.01</v>
      </c>
      <c r="F18" s="57">
        <v>800.25</v>
      </c>
      <c r="G18" s="55" t="s">
        <v>25</v>
      </c>
    </row>
    <row r="19" spans="1:7">
      <c r="A19" s="54">
        <v>43565</v>
      </c>
      <c r="B19" s="55" t="s">
        <v>115</v>
      </c>
      <c r="C19" s="55" t="s">
        <v>24</v>
      </c>
      <c r="D19" s="55">
        <v>3</v>
      </c>
      <c r="E19" s="94">
        <v>32.020000000000003</v>
      </c>
      <c r="F19" s="57">
        <v>96.06</v>
      </c>
      <c r="G19" s="55" t="s">
        <v>25</v>
      </c>
    </row>
    <row r="20" spans="1:7">
      <c r="A20" s="54">
        <v>43565</v>
      </c>
      <c r="B20" s="55" t="s">
        <v>116</v>
      </c>
      <c r="C20" s="55" t="s">
        <v>24</v>
      </c>
      <c r="D20" s="55">
        <v>27</v>
      </c>
      <c r="E20" s="94">
        <v>32.03</v>
      </c>
      <c r="F20" s="57">
        <v>864.81</v>
      </c>
      <c r="G20" s="55" t="s">
        <v>25</v>
      </c>
    </row>
    <row r="21" spans="1:7">
      <c r="A21" s="54">
        <v>43565</v>
      </c>
      <c r="B21" s="55" t="s">
        <v>117</v>
      </c>
      <c r="C21" s="55" t="s">
        <v>24</v>
      </c>
      <c r="D21" s="55">
        <v>7</v>
      </c>
      <c r="E21" s="94">
        <v>31.98</v>
      </c>
      <c r="F21" s="57">
        <v>223.86</v>
      </c>
      <c r="G21" s="55" t="s">
        <v>25</v>
      </c>
    </row>
    <row r="22" spans="1:7">
      <c r="A22" s="54">
        <v>43565</v>
      </c>
      <c r="B22" s="55" t="s">
        <v>118</v>
      </c>
      <c r="C22" s="55" t="s">
        <v>24</v>
      </c>
      <c r="D22" s="55">
        <v>5</v>
      </c>
      <c r="E22" s="94">
        <v>32.020000000000003</v>
      </c>
      <c r="F22" s="57">
        <v>160.1</v>
      </c>
      <c r="G22" s="55" t="s">
        <v>25</v>
      </c>
    </row>
    <row r="23" spans="1:7">
      <c r="A23" s="54">
        <v>43565</v>
      </c>
      <c r="B23" s="55" t="s">
        <v>119</v>
      </c>
      <c r="C23" s="55" t="s">
        <v>24</v>
      </c>
      <c r="D23" s="55">
        <v>11</v>
      </c>
      <c r="E23" s="94">
        <v>32.020000000000003</v>
      </c>
      <c r="F23" s="57">
        <v>352.22</v>
      </c>
      <c r="G23" s="55" t="s">
        <v>25</v>
      </c>
    </row>
    <row r="24" spans="1:7">
      <c r="A24" s="54">
        <v>43565</v>
      </c>
      <c r="B24" s="55" t="s">
        <v>120</v>
      </c>
      <c r="C24" s="55" t="s">
        <v>24</v>
      </c>
      <c r="D24" s="55">
        <v>29</v>
      </c>
      <c r="E24" s="94">
        <v>32</v>
      </c>
      <c r="F24" s="57">
        <v>928</v>
      </c>
      <c r="G24" s="55" t="s">
        <v>25</v>
      </c>
    </row>
    <row r="25" spans="1:7">
      <c r="A25" s="54">
        <v>43565</v>
      </c>
      <c r="B25" s="55" t="s">
        <v>121</v>
      </c>
      <c r="C25" s="55" t="s">
        <v>24</v>
      </c>
      <c r="D25" s="55">
        <v>9</v>
      </c>
      <c r="E25" s="94">
        <v>32</v>
      </c>
      <c r="F25" s="57">
        <v>288</v>
      </c>
      <c r="G25" s="55" t="s">
        <v>25</v>
      </c>
    </row>
    <row r="26" spans="1:7">
      <c r="A26" s="54">
        <v>43565</v>
      </c>
      <c r="B26" s="55" t="s">
        <v>122</v>
      </c>
      <c r="C26" s="55" t="s">
        <v>24</v>
      </c>
      <c r="D26" s="55">
        <v>39</v>
      </c>
      <c r="E26" s="94">
        <v>32.04</v>
      </c>
      <c r="F26" s="57">
        <v>1249.56</v>
      </c>
      <c r="G26" s="55" t="s">
        <v>25</v>
      </c>
    </row>
    <row r="27" spans="1:7">
      <c r="A27" s="54">
        <v>43565</v>
      </c>
      <c r="B27" s="55" t="s">
        <v>123</v>
      </c>
      <c r="C27" s="55" t="s">
        <v>24</v>
      </c>
      <c r="D27" s="55">
        <v>50</v>
      </c>
      <c r="E27" s="94">
        <v>32.1</v>
      </c>
      <c r="F27" s="57">
        <v>1605</v>
      </c>
      <c r="G27" s="55" t="s">
        <v>25</v>
      </c>
    </row>
    <row r="28" spans="1:7">
      <c r="A28" s="54">
        <v>43565</v>
      </c>
      <c r="B28" s="55" t="s">
        <v>124</v>
      </c>
      <c r="C28" s="55" t="s">
        <v>24</v>
      </c>
      <c r="D28" s="55">
        <v>50</v>
      </c>
      <c r="E28" s="94">
        <v>32.14</v>
      </c>
      <c r="F28" s="57">
        <v>1607</v>
      </c>
      <c r="G28" s="55" t="s">
        <v>25</v>
      </c>
    </row>
    <row r="29" spans="1:7">
      <c r="A29" s="54">
        <v>43565</v>
      </c>
      <c r="B29" s="55" t="s">
        <v>125</v>
      </c>
      <c r="C29" s="55" t="s">
        <v>24</v>
      </c>
      <c r="D29" s="55">
        <v>34</v>
      </c>
      <c r="E29" s="94">
        <v>32.07</v>
      </c>
      <c r="F29" s="57">
        <v>1090.3800000000001</v>
      </c>
      <c r="G29" s="55" t="s">
        <v>25</v>
      </c>
    </row>
    <row r="30" spans="1:7">
      <c r="A30" s="54">
        <v>43565</v>
      </c>
      <c r="B30" s="55" t="s">
        <v>126</v>
      </c>
      <c r="C30" s="55" t="s">
        <v>24</v>
      </c>
      <c r="D30" s="55">
        <v>19</v>
      </c>
      <c r="E30" s="94">
        <v>32.090000000000003</v>
      </c>
      <c r="F30" s="57">
        <v>609.71</v>
      </c>
      <c r="G30" s="55" t="s">
        <v>25</v>
      </c>
    </row>
    <row r="31" spans="1:7">
      <c r="A31" s="54">
        <v>43565</v>
      </c>
      <c r="B31" s="55" t="s">
        <v>127</v>
      </c>
      <c r="C31" s="55" t="s">
        <v>24</v>
      </c>
      <c r="D31" s="55">
        <v>50</v>
      </c>
      <c r="E31" s="94">
        <v>32.06</v>
      </c>
      <c r="F31" s="57">
        <v>1603</v>
      </c>
      <c r="G31" s="55" t="s">
        <v>25</v>
      </c>
    </row>
    <row r="32" spans="1:7">
      <c r="A32" s="54">
        <v>43565</v>
      </c>
      <c r="B32" s="55" t="s">
        <v>128</v>
      </c>
      <c r="C32" s="55" t="s">
        <v>24</v>
      </c>
      <c r="D32" s="55">
        <v>30</v>
      </c>
      <c r="E32" s="94">
        <v>31.95</v>
      </c>
      <c r="F32" s="57">
        <v>958.5</v>
      </c>
      <c r="G32" s="55" t="s">
        <v>25</v>
      </c>
    </row>
    <row r="33" spans="1:7">
      <c r="A33" s="54">
        <v>43565</v>
      </c>
      <c r="B33" s="55" t="s">
        <v>129</v>
      </c>
      <c r="C33" s="55" t="s">
        <v>24</v>
      </c>
      <c r="D33" s="55">
        <v>50</v>
      </c>
      <c r="E33" s="94">
        <v>32.06</v>
      </c>
      <c r="F33" s="57">
        <v>1603</v>
      </c>
      <c r="G33" s="55" t="s">
        <v>25</v>
      </c>
    </row>
    <row r="34" spans="1:7">
      <c r="A34" s="54">
        <v>43565</v>
      </c>
      <c r="B34" s="55" t="s">
        <v>130</v>
      </c>
      <c r="C34" s="55" t="s">
        <v>24</v>
      </c>
      <c r="D34" s="55">
        <v>32</v>
      </c>
      <c r="E34" s="94">
        <v>32.020000000000003</v>
      </c>
      <c r="F34" s="57">
        <v>1024.6400000000001</v>
      </c>
      <c r="G34" s="55" t="s">
        <v>25</v>
      </c>
    </row>
    <row r="35" spans="1:7">
      <c r="A35" s="54">
        <v>43565</v>
      </c>
      <c r="B35" s="55" t="s">
        <v>131</v>
      </c>
      <c r="C35" s="55" t="s">
        <v>24</v>
      </c>
      <c r="D35" s="55">
        <v>35</v>
      </c>
      <c r="E35" s="94">
        <v>31.99</v>
      </c>
      <c r="F35" s="57">
        <v>1119.6500000000001</v>
      </c>
      <c r="G35" s="55" t="s">
        <v>25</v>
      </c>
    </row>
    <row r="36" spans="1:7">
      <c r="A36" s="54">
        <v>43565</v>
      </c>
      <c r="B36" s="55" t="s">
        <v>132</v>
      </c>
      <c r="C36" s="55" t="s">
        <v>24</v>
      </c>
      <c r="D36" s="55">
        <v>31</v>
      </c>
      <c r="E36" s="94">
        <v>31.9</v>
      </c>
      <c r="F36" s="57">
        <v>988.9</v>
      </c>
      <c r="G36" s="55" t="s">
        <v>25</v>
      </c>
    </row>
    <row r="37" spans="1:7">
      <c r="A37" s="54">
        <v>43565</v>
      </c>
      <c r="B37" s="55" t="s">
        <v>133</v>
      </c>
      <c r="C37" s="55" t="s">
        <v>24</v>
      </c>
      <c r="D37" s="55">
        <v>25</v>
      </c>
      <c r="E37" s="94">
        <v>31.9</v>
      </c>
      <c r="F37" s="57">
        <v>797.5</v>
      </c>
      <c r="G37" s="55" t="s">
        <v>25</v>
      </c>
    </row>
    <row r="38" spans="1:7">
      <c r="A38" s="54">
        <v>43565</v>
      </c>
      <c r="B38" s="55" t="s">
        <v>134</v>
      </c>
      <c r="C38" s="55" t="s">
        <v>24</v>
      </c>
      <c r="D38" s="55">
        <v>39</v>
      </c>
      <c r="E38" s="94">
        <v>31.84</v>
      </c>
      <c r="F38" s="57">
        <v>1241.76</v>
      </c>
      <c r="G38" s="55" t="s">
        <v>25</v>
      </c>
    </row>
    <row r="39" spans="1:7">
      <c r="A39" s="54">
        <v>43565</v>
      </c>
      <c r="B39" s="55" t="s">
        <v>135</v>
      </c>
      <c r="C39" s="55" t="s">
        <v>24</v>
      </c>
      <c r="D39" s="55">
        <v>27</v>
      </c>
      <c r="E39" s="94">
        <v>31.8</v>
      </c>
      <c r="F39" s="57">
        <v>858.6</v>
      </c>
      <c r="G39" s="55" t="s">
        <v>25</v>
      </c>
    </row>
    <row r="40" spans="1:7">
      <c r="A40" s="54">
        <v>43565</v>
      </c>
      <c r="B40" s="55" t="s">
        <v>136</v>
      </c>
      <c r="C40" s="55" t="s">
        <v>24</v>
      </c>
      <c r="D40" s="55">
        <v>31</v>
      </c>
      <c r="E40" s="94">
        <v>31.85</v>
      </c>
      <c r="F40" s="57">
        <v>987.35</v>
      </c>
      <c r="G40" s="55" t="s">
        <v>25</v>
      </c>
    </row>
    <row r="41" spans="1:7">
      <c r="A41" s="54">
        <v>43565</v>
      </c>
      <c r="B41" s="55" t="s">
        <v>137</v>
      </c>
      <c r="C41" s="55" t="s">
        <v>24</v>
      </c>
      <c r="D41" s="55">
        <v>38</v>
      </c>
      <c r="E41" s="94">
        <v>31.88</v>
      </c>
      <c r="F41" s="57">
        <v>1211.44</v>
      </c>
      <c r="G41" s="55" t="s">
        <v>25</v>
      </c>
    </row>
    <row r="42" spans="1:7">
      <c r="A42" s="54">
        <v>43565</v>
      </c>
      <c r="B42" s="55" t="s">
        <v>138</v>
      </c>
      <c r="C42" s="55" t="s">
        <v>24</v>
      </c>
      <c r="D42" s="55">
        <v>30</v>
      </c>
      <c r="E42" s="94">
        <v>31.9</v>
      </c>
      <c r="F42" s="57">
        <v>957</v>
      </c>
      <c r="G42" s="55" t="s">
        <v>25</v>
      </c>
    </row>
    <row r="43" spans="1:7">
      <c r="A43" s="54">
        <v>43565</v>
      </c>
      <c r="B43" s="55" t="s">
        <v>139</v>
      </c>
      <c r="C43" s="55" t="s">
        <v>24</v>
      </c>
      <c r="D43" s="55">
        <v>43</v>
      </c>
      <c r="E43" s="94">
        <v>31.89</v>
      </c>
      <c r="F43" s="57">
        <v>1371.27</v>
      </c>
      <c r="G43" s="55" t="s">
        <v>25</v>
      </c>
    </row>
    <row r="44" spans="1:7">
      <c r="A44" s="54">
        <v>43565</v>
      </c>
      <c r="B44" s="55" t="s">
        <v>140</v>
      </c>
      <c r="C44" s="55" t="s">
        <v>24</v>
      </c>
      <c r="D44" s="55">
        <v>39</v>
      </c>
      <c r="E44" s="94">
        <v>31.91</v>
      </c>
      <c r="F44" s="57">
        <v>1244.49</v>
      </c>
      <c r="G44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46"/>
  <sheetViews>
    <sheetView topLeftCell="A6" zoomScaleNormal="100" workbookViewId="0">
      <selection activeCell="E46" sqref="E9:E46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43566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43566</v>
      </c>
      <c r="B9" s="50" t="s">
        <v>142</v>
      </c>
      <c r="C9" s="51" t="s">
        <v>24</v>
      </c>
      <c r="D9" s="52">
        <v>50</v>
      </c>
      <c r="E9" s="93">
        <v>32.07</v>
      </c>
      <c r="F9" s="56">
        <v>1603.5</v>
      </c>
      <c r="G9" s="51" t="s">
        <v>25</v>
      </c>
    </row>
    <row r="10" spans="1:7">
      <c r="A10" s="54">
        <v>43566</v>
      </c>
      <c r="B10" s="55" t="s">
        <v>143</v>
      </c>
      <c r="C10" s="55" t="s">
        <v>24</v>
      </c>
      <c r="D10" s="55">
        <v>22</v>
      </c>
      <c r="E10" s="94">
        <v>31.95</v>
      </c>
      <c r="F10" s="57">
        <v>702.9</v>
      </c>
      <c r="G10" s="55" t="s">
        <v>25</v>
      </c>
    </row>
    <row r="11" spans="1:7">
      <c r="A11" s="54">
        <v>43566</v>
      </c>
      <c r="B11" s="55" t="s">
        <v>144</v>
      </c>
      <c r="C11" s="55" t="s">
        <v>24</v>
      </c>
      <c r="D11" s="55">
        <v>18</v>
      </c>
      <c r="E11" s="94">
        <v>31.96</v>
      </c>
      <c r="F11" s="57">
        <v>575.28</v>
      </c>
      <c r="G11" s="55" t="s">
        <v>25</v>
      </c>
    </row>
    <row r="12" spans="1:7">
      <c r="A12" s="54">
        <v>43566</v>
      </c>
      <c r="B12" s="55" t="s">
        <v>145</v>
      </c>
      <c r="C12" s="55" t="s">
        <v>24</v>
      </c>
      <c r="D12" s="55">
        <v>17</v>
      </c>
      <c r="E12" s="94">
        <v>31.98</v>
      </c>
      <c r="F12" s="57">
        <v>543.66</v>
      </c>
      <c r="G12" s="55" t="s">
        <v>25</v>
      </c>
    </row>
    <row r="13" spans="1:7">
      <c r="A13" s="54">
        <v>43566</v>
      </c>
      <c r="B13" s="55" t="s">
        <v>146</v>
      </c>
      <c r="C13" s="55" t="s">
        <v>24</v>
      </c>
      <c r="D13" s="55">
        <v>12</v>
      </c>
      <c r="E13" s="94">
        <v>31.94</v>
      </c>
      <c r="F13" s="57">
        <v>383.28</v>
      </c>
      <c r="G13" s="55" t="s">
        <v>25</v>
      </c>
    </row>
    <row r="14" spans="1:7">
      <c r="A14" s="54">
        <v>43566</v>
      </c>
      <c r="B14" s="55" t="s">
        <v>147</v>
      </c>
      <c r="C14" s="55" t="s">
        <v>24</v>
      </c>
      <c r="D14" s="55">
        <v>18</v>
      </c>
      <c r="E14" s="94">
        <v>31.83</v>
      </c>
      <c r="F14" s="57">
        <v>572.94000000000005</v>
      </c>
      <c r="G14" s="55" t="s">
        <v>25</v>
      </c>
    </row>
    <row r="15" spans="1:7">
      <c r="A15" s="54">
        <v>43566</v>
      </c>
      <c r="B15" s="55" t="s">
        <v>148</v>
      </c>
      <c r="C15" s="55" t="s">
        <v>24</v>
      </c>
      <c r="D15" s="55">
        <v>26</v>
      </c>
      <c r="E15" s="94">
        <v>31.86</v>
      </c>
      <c r="F15" s="57">
        <v>828.36</v>
      </c>
      <c r="G15" s="55" t="s">
        <v>25</v>
      </c>
    </row>
    <row r="16" spans="1:7">
      <c r="A16" s="54">
        <v>43566</v>
      </c>
      <c r="B16" s="55" t="s">
        <v>149</v>
      </c>
      <c r="C16" s="55" t="s">
        <v>24</v>
      </c>
      <c r="D16" s="55">
        <v>21</v>
      </c>
      <c r="E16" s="94">
        <v>31.87</v>
      </c>
      <c r="F16" s="57">
        <v>669.27</v>
      </c>
      <c r="G16" s="55" t="s">
        <v>25</v>
      </c>
    </row>
    <row r="17" spans="1:7">
      <c r="A17" s="54">
        <v>43566</v>
      </c>
      <c r="B17" s="55" t="s">
        <v>150</v>
      </c>
      <c r="C17" s="55" t="s">
        <v>24</v>
      </c>
      <c r="D17" s="55">
        <v>29</v>
      </c>
      <c r="E17" s="94">
        <v>31.86</v>
      </c>
      <c r="F17" s="57">
        <v>923.94</v>
      </c>
      <c r="G17" s="55" t="s">
        <v>25</v>
      </c>
    </row>
    <row r="18" spans="1:7">
      <c r="A18" s="54">
        <v>43566</v>
      </c>
      <c r="B18" s="55" t="s">
        <v>151</v>
      </c>
      <c r="C18" s="55" t="s">
        <v>24</v>
      </c>
      <c r="D18" s="55">
        <v>9</v>
      </c>
      <c r="E18" s="94">
        <v>31.86</v>
      </c>
      <c r="F18" s="57">
        <v>286.74</v>
      </c>
      <c r="G18" s="55" t="s">
        <v>25</v>
      </c>
    </row>
    <row r="19" spans="1:7">
      <c r="A19" s="54">
        <v>43566</v>
      </c>
      <c r="B19" s="55" t="s">
        <v>152</v>
      </c>
      <c r="C19" s="55" t="s">
        <v>24</v>
      </c>
      <c r="D19" s="55">
        <v>15</v>
      </c>
      <c r="E19" s="94">
        <v>31.86</v>
      </c>
      <c r="F19" s="57">
        <v>477.9</v>
      </c>
      <c r="G19" s="55" t="s">
        <v>25</v>
      </c>
    </row>
    <row r="20" spans="1:7">
      <c r="A20" s="54">
        <v>43566</v>
      </c>
      <c r="B20" s="55" t="s">
        <v>153</v>
      </c>
      <c r="C20" s="55" t="s">
        <v>24</v>
      </c>
      <c r="D20" s="55">
        <v>34</v>
      </c>
      <c r="E20" s="94">
        <v>31.9</v>
      </c>
      <c r="F20" s="57">
        <v>1084.5999999999999</v>
      </c>
      <c r="G20" s="55" t="s">
        <v>25</v>
      </c>
    </row>
    <row r="21" spans="1:7">
      <c r="A21" s="54">
        <v>43566</v>
      </c>
      <c r="B21" s="55" t="s">
        <v>154</v>
      </c>
      <c r="C21" s="55" t="s">
        <v>24</v>
      </c>
      <c r="D21" s="55">
        <v>51</v>
      </c>
      <c r="E21" s="94">
        <v>31.93</v>
      </c>
      <c r="F21" s="57">
        <v>1628.43</v>
      </c>
      <c r="G21" s="55" t="s">
        <v>25</v>
      </c>
    </row>
    <row r="22" spans="1:7">
      <c r="A22" s="54">
        <v>43566</v>
      </c>
      <c r="B22" s="55" t="s">
        <v>155</v>
      </c>
      <c r="C22" s="55" t="s">
        <v>24</v>
      </c>
      <c r="D22" s="55">
        <v>37</v>
      </c>
      <c r="E22" s="94">
        <v>32.020000000000003</v>
      </c>
      <c r="F22" s="57">
        <v>1184.74</v>
      </c>
      <c r="G22" s="55" t="s">
        <v>25</v>
      </c>
    </row>
    <row r="23" spans="1:7">
      <c r="A23" s="54">
        <v>43566</v>
      </c>
      <c r="B23" s="55" t="s">
        <v>156</v>
      </c>
      <c r="C23" s="55" t="s">
        <v>24</v>
      </c>
      <c r="D23" s="55">
        <v>1</v>
      </c>
      <c r="E23" s="94">
        <v>31.94</v>
      </c>
      <c r="F23" s="57">
        <v>31.94</v>
      </c>
      <c r="G23" s="55" t="s">
        <v>25</v>
      </c>
    </row>
    <row r="24" spans="1:7">
      <c r="A24" s="54">
        <v>43566</v>
      </c>
      <c r="B24" s="55" t="s">
        <v>157</v>
      </c>
      <c r="C24" s="55" t="s">
        <v>24</v>
      </c>
      <c r="D24" s="55">
        <v>26</v>
      </c>
      <c r="E24" s="94">
        <v>31.91</v>
      </c>
      <c r="F24" s="57">
        <v>829.66</v>
      </c>
      <c r="G24" s="55" t="s">
        <v>25</v>
      </c>
    </row>
    <row r="25" spans="1:7">
      <c r="A25" s="54">
        <v>43566</v>
      </c>
      <c r="B25" s="55" t="s">
        <v>158</v>
      </c>
      <c r="C25" s="55" t="s">
        <v>24</v>
      </c>
      <c r="D25" s="55">
        <v>33</v>
      </c>
      <c r="E25" s="94">
        <v>31.94</v>
      </c>
      <c r="F25" s="57">
        <v>1054.02</v>
      </c>
      <c r="G25" s="55" t="s">
        <v>25</v>
      </c>
    </row>
    <row r="26" spans="1:7">
      <c r="A26" s="54">
        <v>43566</v>
      </c>
      <c r="B26" s="55" t="s">
        <v>159</v>
      </c>
      <c r="C26" s="55" t="s">
        <v>24</v>
      </c>
      <c r="D26" s="55">
        <v>37</v>
      </c>
      <c r="E26" s="94">
        <v>31.95</v>
      </c>
      <c r="F26" s="57">
        <v>1182.1500000000001</v>
      </c>
      <c r="G26" s="55" t="s">
        <v>25</v>
      </c>
    </row>
    <row r="27" spans="1:7">
      <c r="A27" s="54">
        <v>43566</v>
      </c>
      <c r="B27" s="55" t="s">
        <v>160</v>
      </c>
      <c r="C27" s="55" t="s">
        <v>24</v>
      </c>
      <c r="D27" s="55">
        <v>32</v>
      </c>
      <c r="E27" s="94">
        <v>31.95</v>
      </c>
      <c r="F27" s="57">
        <v>1022.4</v>
      </c>
      <c r="G27" s="55" t="s">
        <v>25</v>
      </c>
    </row>
    <row r="28" spans="1:7">
      <c r="A28" s="54">
        <v>43566</v>
      </c>
      <c r="B28" s="55" t="s">
        <v>161</v>
      </c>
      <c r="C28" s="55" t="s">
        <v>24</v>
      </c>
      <c r="D28" s="55">
        <v>51</v>
      </c>
      <c r="E28" s="94">
        <v>31.96</v>
      </c>
      <c r="F28" s="57">
        <v>1629.96</v>
      </c>
      <c r="G28" s="55" t="s">
        <v>25</v>
      </c>
    </row>
    <row r="29" spans="1:7">
      <c r="A29" s="54">
        <v>43566</v>
      </c>
      <c r="B29" s="55" t="s">
        <v>162</v>
      </c>
      <c r="C29" s="55" t="s">
        <v>24</v>
      </c>
      <c r="D29" s="55">
        <v>20</v>
      </c>
      <c r="E29" s="94">
        <v>32.04</v>
      </c>
      <c r="F29" s="57">
        <v>640.79999999999995</v>
      </c>
      <c r="G29" s="55" t="s">
        <v>25</v>
      </c>
    </row>
    <row r="30" spans="1:7">
      <c r="A30" s="54">
        <v>43566</v>
      </c>
      <c r="B30" s="55" t="s">
        <v>163</v>
      </c>
      <c r="C30" s="55" t="s">
        <v>24</v>
      </c>
      <c r="D30" s="55">
        <v>31</v>
      </c>
      <c r="E30" s="94">
        <v>32.04</v>
      </c>
      <c r="F30" s="57">
        <v>993.24</v>
      </c>
      <c r="G30" s="55" t="s">
        <v>25</v>
      </c>
    </row>
    <row r="31" spans="1:7">
      <c r="A31" s="54">
        <v>43566</v>
      </c>
      <c r="B31" s="55" t="s">
        <v>164</v>
      </c>
      <c r="C31" s="55" t="s">
        <v>24</v>
      </c>
      <c r="D31" s="55">
        <v>7</v>
      </c>
      <c r="E31" s="94">
        <v>32.049999999999997</v>
      </c>
      <c r="F31" s="57">
        <v>224.35</v>
      </c>
      <c r="G31" s="55" t="s">
        <v>25</v>
      </c>
    </row>
    <row r="32" spans="1:7">
      <c r="A32" s="54">
        <v>43566</v>
      </c>
      <c r="B32" s="55" t="s">
        <v>165</v>
      </c>
      <c r="C32" s="55" t="s">
        <v>24</v>
      </c>
      <c r="D32" s="55">
        <v>16</v>
      </c>
      <c r="E32" s="94">
        <v>32.049999999999997</v>
      </c>
      <c r="F32" s="57">
        <v>512.79999999999995</v>
      </c>
      <c r="G32" s="55" t="s">
        <v>25</v>
      </c>
    </row>
    <row r="33" spans="1:7">
      <c r="A33" s="54">
        <v>43566</v>
      </c>
      <c r="B33" s="55" t="s">
        <v>166</v>
      </c>
      <c r="C33" s="55" t="s">
        <v>24</v>
      </c>
      <c r="D33" s="55">
        <v>18</v>
      </c>
      <c r="E33" s="94">
        <v>32.090000000000003</v>
      </c>
      <c r="F33" s="57">
        <v>577.62</v>
      </c>
      <c r="G33" s="55" t="s">
        <v>25</v>
      </c>
    </row>
    <row r="34" spans="1:7">
      <c r="A34" s="54">
        <v>43566</v>
      </c>
      <c r="B34" s="55" t="s">
        <v>167</v>
      </c>
      <c r="C34" s="55" t="s">
        <v>24</v>
      </c>
      <c r="D34" s="55">
        <v>15</v>
      </c>
      <c r="E34" s="94">
        <v>32.1</v>
      </c>
      <c r="F34" s="57">
        <v>481.5</v>
      </c>
      <c r="G34" s="55" t="s">
        <v>25</v>
      </c>
    </row>
    <row r="35" spans="1:7">
      <c r="A35" s="54">
        <v>43566</v>
      </c>
      <c r="B35" s="55" t="s">
        <v>168</v>
      </c>
      <c r="C35" s="55" t="s">
        <v>24</v>
      </c>
      <c r="D35" s="55">
        <v>5</v>
      </c>
      <c r="E35" s="94">
        <v>32.18</v>
      </c>
      <c r="F35" s="57">
        <v>160.9</v>
      </c>
      <c r="G35" s="55" t="s">
        <v>25</v>
      </c>
    </row>
    <row r="36" spans="1:7">
      <c r="A36" s="54">
        <v>43566</v>
      </c>
      <c r="B36" s="55" t="s">
        <v>169</v>
      </c>
      <c r="C36" s="55" t="s">
        <v>24</v>
      </c>
      <c r="D36" s="55">
        <v>18</v>
      </c>
      <c r="E36" s="94">
        <v>32.18</v>
      </c>
      <c r="F36" s="57">
        <v>579.24</v>
      </c>
      <c r="G36" s="55" t="s">
        <v>25</v>
      </c>
    </row>
    <row r="37" spans="1:7">
      <c r="A37" s="54">
        <v>43566</v>
      </c>
      <c r="B37" s="55" t="s">
        <v>170</v>
      </c>
      <c r="C37" s="55" t="s">
        <v>24</v>
      </c>
      <c r="D37" s="55">
        <v>25</v>
      </c>
      <c r="E37" s="94">
        <v>32.229999999999997</v>
      </c>
      <c r="F37" s="57">
        <v>805.75</v>
      </c>
      <c r="G37" s="55" t="s">
        <v>25</v>
      </c>
    </row>
    <row r="38" spans="1:7">
      <c r="A38" s="54">
        <v>43566</v>
      </c>
      <c r="B38" s="55" t="s">
        <v>171</v>
      </c>
      <c r="C38" s="55" t="s">
        <v>24</v>
      </c>
      <c r="D38" s="55">
        <v>26</v>
      </c>
      <c r="E38" s="94">
        <v>32.25</v>
      </c>
      <c r="F38" s="57">
        <v>838.5</v>
      </c>
      <c r="G38" s="55" t="s">
        <v>25</v>
      </c>
    </row>
    <row r="39" spans="1:7">
      <c r="A39" s="54">
        <v>43566</v>
      </c>
      <c r="B39" s="55" t="s">
        <v>172</v>
      </c>
      <c r="C39" s="55" t="s">
        <v>24</v>
      </c>
      <c r="D39" s="55">
        <v>30</v>
      </c>
      <c r="E39" s="94">
        <v>32.15</v>
      </c>
      <c r="F39" s="57">
        <v>964.5</v>
      </c>
      <c r="G39" s="55" t="s">
        <v>25</v>
      </c>
    </row>
    <row r="40" spans="1:7">
      <c r="A40" s="54">
        <v>43566</v>
      </c>
      <c r="B40" s="55" t="s">
        <v>173</v>
      </c>
      <c r="C40" s="55" t="s">
        <v>24</v>
      </c>
      <c r="D40" s="55">
        <v>46</v>
      </c>
      <c r="E40" s="94">
        <v>32.200000000000003</v>
      </c>
      <c r="F40" s="57">
        <v>1481.2</v>
      </c>
      <c r="G40" s="55" t="s">
        <v>25</v>
      </c>
    </row>
    <row r="41" spans="1:7">
      <c r="A41" s="54">
        <v>43566</v>
      </c>
      <c r="B41" s="55" t="s">
        <v>174</v>
      </c>
      <c r="C41" s="55" t="s">
        <v>24</v>
      </c>
      <c r="D41" s="55">
        <v>24</v>
      </c>
      <c r="E41" s="94">
        <v>32.24</v>
      </c>
      <c r="F41" s="57">
        <v>773.76</v>
      </c>
      <c r="G41" s="55" t="s">
        <v>25</v>
      </c>
    </row>
    <row r="42" spans="1:7">
      <c r="A42" s="54">
        <v>43566</v>
      </c>
      <c r="B42" s="55" t="s">
        <v>175</v>
      </c>
      <c r="C42" s="55" t="s">
        <v>24</v>
      </c>
      <c r="D42" s="55">
        <v>51</v>
      </c>
      <c r="E42" s="94">
        <v>32.369999999999997</v>
      </c>
      <c r="F42" s="57">
        <v>1650.87</v>
      </c>
      <c r="G42" s="55" t="s">
        <v>25</v>
      </c>
    </row>
    <row r="43" spans="1:7">
      <c r="A43" s="54">
        <v>43566</v>
      </c>
      <c r="B43" s="55" t="s">
        <v>176</v>
      </c>
      <c r="C43" s="55" t="s">
        <v>24</v>
      </c>
      <c r="D43" s="55">
        <v>23</v>
      </c>
      <c r="E43" s="94">
        <v>32.369999999999997</v>
      </c>
      <c r="F43" s="57">
        <v>744.51</v>
      </c>
      <c r="G43" s="55" t="s">
        <v>25</v>
      </c>
    </row>
    <row r="44" spans="1:7">
      <c r="A44" s="54">
        <v>43566</v>
      </c>
      <c r="B44" s="55" t="s">
        <v>177</v>
      </c>
      <c r="C44" s="55" t="s">
        <v>24</v>
      </c>
      <c r="D44" s="55">
        <v>37</v>
      </c>
      <c r="E44" s="94">
        <v>32.33</v>
      </c>
      <c r="F44" s="57">
        <v>1196.21</v>
      </c>
      <c r="G44" s="55" t="s">
        <v>25</v>
      </c>
    </row>
    <row r="45" spans="1:7">
      <c r="A45" s="54">
        <v>43566</v>
      </c>
      <c r="B45" s="55" t="s">
        <v>178</v>
      </c>
      <c r="C45" s="55" t="s">
        <v>24</v>
      </c>
      <c r="D45" s="55">
        <v>42</v>
      </c>
      <c r="E45" s="94">
        <v>32.369999999999997</v>
      </c>
      <c r="F45" s="57">
        <v>1359.54</v>
      </c>
      <c r="G45" s="55" t="s">
        <v>25</v>
      </c>
    </row>
    <row r="46" spans="1:7">
      <c r="A46" s="54">
        <v>43566</v>
      </c>
      <c r="B46" s="55" t="s">
        <v>179</v>
      </c>
      <c r="C46" s="55" t="s">
        <v>24</v>
      </c>
      <c r="D46" s="55">
        <v>27</v>
      </c>
      <c r="E46" s="94">
        <v>32.369999999999997</v>
      </c>
      <c r="F46" s="57">
        <v>873.99</v>
      </c>
      <c r="G46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46"/>
  <sheetViews>
    <sheetView topLeftCell="A4" zoomScaleNormal="100" workbookViewId="0">
      <selection activeCell="I17" sqref="I17"/>
    </sheetView>
  </sheetViews>
  <sheetFormatPr baseColWidth="10" defaultColWidth="11.42578125" defaultRowHeight="12.75"/>
  <cols>
    <col min="1" max="1" width="19" style="54" customWidth="1"/>
    <col min="2" max="7" width="19" style="55" customWidth="1"/>
  </cols>
  <sheetData>
    <row r="1" spans="1:7">
      <c r="A1" s="34" t="s">
        <v>13</v>
      </c>
      <c r="B1" s="35"/>
      <c r="C1"/>
      <c r="D1"/>
      <c r="E1"/>
      <c r="F1"/>
      <c r="G1" s="2"/>
    </row>
    <row r="2" spans="1:7">
      <c r="A2" s="34"/>
      <c r="B2" s="35"/>
      <c r="C2" s="36"/>
      <c r="D2"/>
      <c r="E2"/>
      <c r="F2"/>
      <c r="G2" s="2"/>
    </row>
    <row r="3" spans="1:7">
      <c r="A3" s="37" t="s">
        <v>14</v>
      </c>
      <c r="B3" s="38"/>
      <c r="C3" s="49">
        <v>43567</v>
      </c>
      <c r="D3"/>
      <c r="E3"/>
      <c r="F3"/>
      <c r="G3" s="2"/>
    </row>
    <row r="4" spans="1:7">
      <c r="A4" s="39" t="s">
        <v>15</v>
      </c>
      <c r="B4" s="38"/>
      <c r="C4" s="40" t="s">
        <v>16</v>
      </c>
      <c r="D4" s="1"/>
      <c r="E4"/>
      <c r="F4"/>
      <c r="G4"/>
    </row>
    <row r="5" spans="1:7">
      <c r="A5" s="39" t="s">
        <v>17</v>
      </c>
      <c r="B5" s="38"/>
      <c r="C5" s="41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2" t="s">
        <v>2</v>
      </c>
      <c r="B8" s="42" t="s">
        <v>1</v>
      </c>
      <c r="C8" s="42" t="s">
        <v>0</v>
      </c>
      <c r="D8" s="42" t="s">
        <v>18</v>
      </c>
      <c r="E8" s="42" t="s">
        <v>19</v>
      </c>
      <c r="F8" s="42" t="s">
        <v>20</v>
      </c>
      <c r="G8" s="42" t="s">
        <v>21</v>
      </c>
    </row>
    <row r="9" spans="1:7">
      <c r="A9" s="53">
        <v>43567</v>
      </c>
      <c r="B9" s="50" t="s">
        <v>181</v>
      </c>
      <c r="C9" s="51" t="s">
        <v>24</v>
      </c>
      <c r="D9" s="52">
        <v>50</v>
      </c>
      <c r="E9" s="93">
        <v>32.36</v>
      </c>
      <c r="F9" s="56">
        <v>1618</v>
      </c>
      <c r="G9" s="51" t="s">
        <v>25</v>
      </c>
    </row>
    <row r="10" spans="1:7">
      <c r="A10" s="54">
        <v>43567</v>
      </c>
      <c r="B10" s="55" t="s">
        <v>182</v>
      </c>
      <c r="C10" s="55" t="s">
        <v>24</v>
      </c>
      <c r="D10" s="55">
        <v>21</v>
      </c>
      <c r="E10" s="94">
        <v>32.14</v>
      </c>
      <c r="F10" s="57">
        <v>674.94</v>
      </c>
      <c r="G10" s="55" t="s">
        <v>25</v>
      </c>
    </row>
    <row r="11" spans="1:7">
      <c r="A11" s="54">
        <v>43567</v>
      </c>
      <c r="B11" s="55" t="s">
        <v>183</v>
      </c>
      <c r="C11" s="55" t="s">
        <v>24</v>
      </c>
      <c r="D11" s="55">
        <v>6</v>
      </c>
      <c r="E11" s="94">
        <v>32.21</v>
      </c>
      <c r="F11" s="57">
        <v>193.26</v>
      </c>
      <c r="G11" s="55" t="s">
        <v>25</v>
      </c>
    </row>
    <row r="12" spans="1:7">
      <c r="A12" s="54">
        <v>43567</v>
      </c>
      <c r="B12" s="55" t="s">
        <v>184</v>
      </c>
      <c r="C12" s="55" t="s">
        <v>24</v>
      </c>
      <c r="D12" s="55">
        <v>28</v>
      </c>
      <c r="E12" s="94">
        <v>32.299999999999997</v>
      </c>
      <c r="F12" s="57">
        <v>904.4</v>
      </c>
      <c r="G12" s="55" t="s">
        <v>25</v>
      </c>
    </row>
    <row r="13" spans="1:7">
      <c r="A13" s="54">
        <v>43567</v>
      </c>
      <c r="B13" s="55" t="s">
        <v>185</v>
      </c>
      <c r="C13" s="55" t="s">
        <v>24</v>
      </c>
      <c r="D13" s="55">
        <v>18</v>
      </c>
      <c r="E13" s="94">
        <v>32.26</v>
      </c>
      <c r="F13" s="57">
        <v>580.67999999999995</v>
      </c>
      <c r="G13" s="55" t="s">
        <v>25</v>
      </c>
    </row>
    <row r="14" spans="1:7">
      <c r="A14" s="54">
        <v>43567</v>
      </c>
      <c r="B14" s="55" t="s">
        <v>186</v>
      </c>
      <c r="C14" s="55" t="s">
        <v>24</v>
      </c>
      <c r="D14" s="55">
        <v>20</v>
      </c>
      <c r="E14" s="94">
        <v>32.159999999999997</v>
      </c>
      <c r="F14" s="57">
        <v>643.20000000000005</v>
      </c>
      <c r="G14" s="55" t="s">
        <v>25</v>
      </c>
    </row>
    <row r="15" spans="1:7">
      <c r="A15" s="54">
        <v>43567</v>
      </c>
      <c r="B15" s="55" t="s">
        <v>187</v>
      </c>
      <c r="C15" s="55" t="s">
        <v>24</v>
      </c>
      <c r="D15" s="55">
        <v>29</v>
      </c>
      <c r="E15" s="94">
        <v>32.26</v>
      </c>
      <c r="F15" s="57">
        <v>935.54</v>
      </c>
      <c r="G15" s="55" t="s">
        <v>25</v>
      </c>
    </row>
    <row r="16" spans="1:7">
      <c r="A16" s="54">
        <v>43567</v>
      </c>
      <c r="B16" s="55" t="s">
        <v>188</v>
      </c>
      <c r="C16" s="55" t="s">
        <v>24</v>
      </c>
      <c r="D16" s="55">
        <v>24</v>
      </c>
      <c r="E16" s="94">
        <v>32.33</v>
      </c>
      <c r="F16" s="57">
        <v>775.92</v>
      </c>
      <c r="G16" s="55" t="s">
        <v>25</v>
      </c>
    </row>
    <row r="17" spans="1:7">
      <c r="A17" s="54">
        <v>43567</v>
      </c>
      <c r="B17" s="55" t="s">
        <v>189</v>
      </c>
      <c r="C17" s="55" t="s">
        <v>24</v>
      </c>
      <c r="D17" s="55">
        <v>24</v>
      </c>
      <c r="E17" s="94">
        <v>32.340000000000003</v>
      </c>
      <c r="F17" s="57">
        <v>776.16</v>
      </c>
      <c r="G17" s="55" t="s">
        <v>25</v>
      </c>
    </row>
    <row r="18" spans="1:7">
      <c r="A18" s="54">
        <v>43567</v>
      </c>
      <c r="B18" s="55" t="s">
        <v>190</v>
      </c>
      <c r="C18" s="55" t="s">
        <v>24</v>
      </c>
      <c r="D18" s="55">
        <v>28</v>
      </c>
      <c r="E18" s="94">
        <v>32.36</v>
      </c>
      <c r="F18" s="57">
        <v>906.08</v>
      </c>
      <c r="G18" s="55" t="s">
        <v>25</v>
      </c>
    </row>
    <row r="19" spans="1:7">
      <c r="A19" s="54">
        <v>43567</v>
      </c>
      <c r="B19" s="55" t="s">
        <v>191</v>
      </c>
      <c r="C19" s="55" t="s">
        <v>24</v>
      </c>
      <c r="D19" s="55">
        <v>36</v>
      </c>
      <c r="E19" s="94">
        <v>32.29</v>
      </c>
      <c r="F19" s="57">
        <v>1162.44</v>
      </c>
      <c r="G19" s="55" t="s">
        <v>25</v>
      </c>
    </row>
    <row r="20" spans="1:7">
      <c r="A20" s="54">
        <v>43567</v>
      </c>
      <c r="B20" s="55" t="s">
        <v>192</v>
      </c>
      <c r="C20" s="55" t="s">
        <v>24</v>
      </c>
      <c r="D20" s="55">
        <v>41</v>
      </c>
      <c r="E20" s="94">
        <v>32.31</v>
      </c>
      <c r="F20" s="57">
        <v>1324.71</v>
      </c>
      <c r="G20" s="55" t="s">
        <v>25</v>
      </c>
    </row>
    <row r="21" spans="1:7">
      <c r="A21" s="54">
        <v>43567</v>
      </c>
      <c r="B21" s="55" t="s">
        <v>193</v>
      </c>
      <c r="C21" s="55" t="s">
        <v>24</v>
      </c>
      <c r="D21" s="55">
        <v>25</v>
      </c>
      <c r="E21" s="94">
        <v>32.340000000000003</v>
      </c>
      <c r="F21" s="57">
        <v>808.5</v>
      </c>
      <c r="G21" s="55" t="s">
        <v>25</v>
      </c>
    </row>
    <row r="22" spans="1:7">
      <c r="A22" s="54">
        <v>43567</v>
      </c>
      <c r="B22" s="55" t="s">
        <v>194</v>
      </c>
      <c r="C22" s="55" t="s">
        <v>24</v>
      </c>
      <c r="D22" s="55">
        <v>23</v>
      </c>
      <c r="E22" s="94">
        <v>32.39</v>
      </c>
      <c r="F22" s="57">
        <v>744.97</v>
      </c>
      <c r="G22" s="55" t="s">
        <v>25</v>
      </c>
    </row>
    <row r="23" spans="1:7">
      <c r="A23" s="54">
        <v>43567</v>
      </c>
      <c r="B23" s="55" t="s">
        <v>195</v>
      </c>
      <c r="C23" s="55" t="s">
        <v>24</v>
      </c>
      <c r="D23" s="55">
        <v>13</v>
      </c>
      <c r="E23" s="94">
        <v>32.380000000000003</v>
      </c>
      <c r="F23" s="57">
        <v>420.94</v>
      </c>
      <c r="G23" s="55" t="s">
        <v>25</v>
      </c>
    </row>
    <row r="24" spans="1:7">
      <c r="A24" s="54">
        <v>43567</v>
      </c>
      <c r="B24" s="55" t="s">
        <v>196</v>
      </c>
      <c r="C24" s="55" t="s">
        <v>24</v>
      </c>
      <c r="D24" s="55">
        <v>22</v>
      </c>
      <c r="E24" s="94">
        <v>32.299999999999997</v>
      </c>
      <c r="F24" s="57">
        <v>710.6</v>
      </c>
      <c r="G24" s="55" t="s">
        <v>25</v>
      </c>
    </row>
    <row r="25" spans="1:7">
      <c r="A25" s="54">
        <v>43567</v>
      </c>
      <c r="B25" s="55" t="s">
        <v>197</v>
      </c>
      <c r="C25" s="55" t="s">
        <v>24</v>
      </c>
      <c r="D25" s="55">
        <v>11</v>
      </c>
      <c r="E25" s="94">
        <v>32.21</v>
      </c>
      <c r="F25" s="57">
        <v>354.31</v>
      </c>
      <c r="G25" s="55" t="s">
        <v>25</v>
      </c>
    </row>
    <row r="26" spans="1:7">
      <c r="A26" s="54">
        <v>43567</v>
      </c>
      <c r="B26" s="55" t="s">
        <v>198</v>
      </c>
      <c r="C26" s="55" t="s">
        <v>24</v>
      </c>
      <c r="D26" s="55">
        <v>20</v>
      </c>
      <c r="E26" s="94">
        <v>32.21</v>
      </c>
      <c r="F26" s="57">
        <v>644.20000000000005</v>
      </c>
      <c r="G26" s="55" t="s">
        <v>25</v>
      </c>
    </row>
    <row r="27" spans="1:7">
      <c r="A27" s="54">
        <v>43567</v>
      </c>
      <c r="B27" s="55" t="s">
        <v>199</v>
      </c>
      <c r="C27" s="55" t="s">
        <v>24</v>
      </c>
      <c r="D27" s="55">
        <v>25</v>
      </c>
      <c r="E27" s="94">
        <v>32.24</v>
      </c>
      <c r="F27" s="57">
        <v>806</v>
      </c>
      <c r="G27" s="55" t="s">
        <v>25</v>
      </c>
    </row>
    <row r="28" spans="1:7">
      <c r="A28" s="54">
        <v>43567</v>
      </c>
      <c r="B28" s="55" t="s">
        <v>200</v>
      </c>
      <c r="C28" s="55" t="s">
        <v>24</v>
      </c>
      <c r="D28" s="55">
        <v>26</v>
      </c>
      <c r="E28" s="94">
        <v>32.32</v>
      </c>
      <c r="F28" s="57">
        <v>840.32</v>
      </c>
      <c r="G28" s="55" t="s">
        <v>25</v>
      </c>
    </row>
    <row r="29" spans="1:7">
      <c r="A29" s="54">
        <v>43567</v>
      </c>
      <c r="B29" s="55" t="s">
        <v>201</v>
      </c>
      <c r="C29" s="55" t="s">
        <v>24</v>
      </c>
      <c r="D29" s="55">
        <v>51</v>
      </c>
      <c r="E29" s="94">
        <v>32.380000000000003</v>
      </c>
      <c r="F29" s="57">
        <v>1651.38</v>
      </c>
      <c r="G29" s="55" t="s">
        <v>25</v>
      </c>
    </row>
    <row r="30" spans="1:7">
      <c r="A30" s="54">
        <v>43567</v>
      </c>
      <c r="B30" s="55" t="s">
        <v>202</v>
      </c>
      <c r="C30" s="55" t="s">
        <v>24</v>
      </c>
      <c r="D30" s="55">
        <v>29</v>
      </c>
      <c r="E30" s="94">
        <v>32.51</v>
      </c>
      <c r="F30" s="57">
        <v>942.79</v>
      </c>
      <c r="G30" s="55" t="s">
        <v>25</v>
      </c>
    </row>
    <row r="31" spans="1:7">
      <c r="A31" s="54">
        <v>43567</v>
      </c>
      <c r="B31" s="55" t="s">
        <v>203</v>
      </c>
      <c r="C31" s="55" t="s">
        <v>24</v>
      </c>
      <c r="D31" s="55">
        <v>1</v>
      </c>
      <c r="E31" s="94">
        <v>32.54</v>
      </c>
      <c r="F31" s="57">
        <v>32.54</v>
      </c>
      <c r="G31" s="55" t="s">
        <v>25</v>
      </c>
    </row>
    <row r="32" spans="1:7">
      <c r="A32" s="54">
        <v>43567</v>
      </c>
      <c r="B32" s="55" t="s">
        <v>204</v>
      </c>
      <c r="C32" s="55" t="s">
        <v>24</v>
      </c>
      <c r="D32" s="55">
        <v>22</v>
      </c>
      <c r="E32" s="94">
        <v>32.590000000000003</v>
      </c>
      <c r="F32" s="57">
        <v>716.98</v>
      </c>
      <c r="G32" s="55" t="s">
        <v>25</v>
      </c>
    </row>
    <row r="33" spans="1:7">
      <c r="A33" s="54">
        <v>43567</v>
      </c>
      <c r="B33" s="55" t="s">
        <v>205</v>
      </c>
      <c r="C33" s="55" t="s">
        <v>24</v>
      </c>
      <c r="D33" s="55">
        <v>25</v>
      </c>
      <c r="E33" s="94">
        <v>32.47</v>
      </c>
      <c r="F33" s="57">
        <v>811.75</v>
      </c>
      <c r="G33" s="55" t="s">
        <v>25</v>
      </c>
    </row>
    <row r="34" spans="1:7">
      <c r="A34" s="54">
        <v>43567</v>
      </c>
      <c r="B34" s="55" t="s">
        <v>206</v>
      </c>
      <c r="C34" s="55" t="s">
        <v>24</v>
      </c>
      <c r="D34" s="55">
        <v>37</v>
      </c>
      <c r="E34" s="94">
        <v>32.5</v>
      </c>
      <c r="F34" s="57">
        <v>1202.5</v>
      </c>
      <c r="G34" s="55" t="s">
        <v>25</v>
      </c>
    </row>
    <row r="35" spans="1:7">
      <c r="A35" s="54">
        <v>43567</v>
      </c>
      <c r="B35" s="55" t="s">
        <v>207</v>
      </c>
      <c r="C35" s="55" t="s">
        <v>24</v>
      </c>
      <c r="D35" s="55">
        <v>31</v>
      </c>
      <c r="E35" s="94">
        <v>32.479999999999997</v>
      </c>
      <c r="F35" s="57">
        <v>1006.88</v>
      </c>
      <c r="G35" s="55" t="s">
        <v>25</v>
      </c>
    </row>
    <row r="36" spans="1:7">
      <c r="A36" s="54">
        <v>43567</v>
      </c>
      <c r="B36" s="55" t="s">
        <v>208</v>
      </c>
      <c r="C36" s="55" t="s">
        <v>24</v>
      </c>
      <c r="D36" s="55">
        <v>35</v>
      </c>
      <c r="E36" s="94">
        <v>32.47</v>
      </c>
      <c r="F36" s="57">
        <v>1136.45</v>
      </c>
      <c r="G36" s="55" t="s">
        <v>25</v>
      </c>
    </row>
    <row r="37" spans="1:7">
      <c r="A37" s="54">
        <v>43567</v>
      </c>
      <c r="B37" s="55" t="s">
        <v>209</v>
      </c>
      <c r="C37" s="55" t="s">
        <v>24</v>
      </c>
      <c r="D37" s="55">
        <v>2</v>
      </c>
      <c r="E37" s="94">
        <v>32.5</v>
      </c>
      <c r="F37" s="57">
        <v>65</v>
      </c>
      <c r="G37" s="55" t="s">
        <v>25</v>
      </c>
    </row>
    <row r="38" spans="1:7">
      <c r="A38" s="54">
        <v>43567</v>
      </c>
      <c r="B38" s="55" t="s">
        <v>210</v>
      </c>
      <c r="C38" s="55" t="s">
        <v>24</v>
      </c>
      <c r="D38" s="55">
        <v>31</v>
      </c>
      <c r="E38" s="94">
        <v>32.44</v>
      </c>
      <c r="F38" s="57">
        <v>1005.64</v>
      </c>
      <c r="G38" s="55" t="s">
        <v>25</v>
      </c>
    </row>
    <row r="39" spans="1:7">
      <c r="A39" s="54">
        <v>43567</v>
      </c>
      <c r="B39" s="55" t="s">
        <v>211</v>
      </c>
      <c r="C39" s="55" t="s">
        <v>24</v>
      </c>
      <c r="D39" s="55">
        <v>51</v>
      </c>
      <c r="E39" s="94">
        <v>32.409999999999997</v>
      </c>
      <c r="F39" s="57">
        <v>1652.91</v>
      </c>
      <c r="G39" s="55" t="s">
        <v>25</v>
      </c>
    </row>
    <row r="40" spans="1:7">
      <c r="A40" s="54">
        <v>43567</v>
      </c>
      <c r="B40" s="55" t="s">
        <v>212</v>
      </c>
      <c r="C40" s="55" t="s">
        <v>24</v>
      </c>
      <c r="D40" s="55">
        <v>23</v>
      </c>
      <c r="E40" s="94">
        <v>32.4</v>
      </c>
      <c r="F40" s="57">
        <v>745.2</v>
      </c>
      <c r="G40" s="55" t="s">
        <v>25</v>
      </c>
    </row>
    <row r="41" spans="1:7">
      <c r="A41" s="54">
        <v>43567</v>
      </c>
      <c r="B41" s="55" t="s">
        <v>213</v>
      </c>
      <c r="C41" s="55" t="s">
        <v>24</v>
      </c>
      <c r="D41" s="55">
        <v>51</v>
      </c>
      <c r="E41" s="94">
        <v>32.43</v>
      </c>
      <c r="F41" s="57">
        <v>1653.93</v>
      </c>
      <c r="G41" s="55" t="s">
        <v>25</v>
      </c>
    </row>
    <row r="42" spans="1:7">
      <c r="A42" s="54">
        <v>43567</v>
      </c>
      <c r="B42" s="55" t="s">
        <v>214</v>
      </c>
      <c r="C42" s="55" t="s">
        <v>24</v>
      </c>
      <c r="D42" s="55">
        <v>8</v>
      </c>
      <c r="E42" s="94">
        <v>32.450000000000003</v>
      </c>
      <c r="F42" s="57">
        <v>259.60000000000002</v>
      </c>
      <c r="G42" s="55" t="s">
        <v>25</v>
      </c>
    </row>
    <row r="43" spans="1:7">
      <c r="A43" s="54">
        <v>43567</v>
      </c>
      <c r="B43" s="55" t="s">
        <v>215</v>
      </c>
      <c r="C43" s="55" t="s">
        <v>24</v>
      </c>
      <c r="D43" s="55">
        <v>1</v>
      </c>
      <c r="E43" s="94">
        <v>32.43</v>
      </c>
      <c r="F43" s="57">
        <v>32.43</v>
      </c>
      <c r="G43" s="55" t="s">
        <v>25</v>
      </c>
    </row>
    <row r="44" spans="1:7">
      <c r="A44" s="54">
        <v>43567</v>
      </c>
      <c r="B44" s="55" t="s">
        <v>216</v>
      </c>
      <c r="C44" s="55" t="s">
        <v>24</v>
      </c>
      <c r="D44" s="55">
        <v>21</v>
      </c>
      <c r="E44" s="94">
        <v>32.47</v>
      </c>
      <c r="F44" s="57">
        <v>681.87</v>
      </c>
      <c r="G44" s="55" t="s">
        <v>25</v>
      </c>
    </row>
    <row r="45" spans="1:7">
      <c r="A45" s="54">
        <v>43567</v>
      </c>
      <c r="B45" s="55" t="s">
        <v>217</v>
      </c>
      <c r="C45" s="55" t="s">
        <v>24</v>
      </c>
      <c r="D45" s="55">
        <v>51</v>
      </c>
      <c r="E45" s="94">
        <v>32.450000000000003</v>
      </c>
      <c r="F45" s="57">
        <v>1654.95</v>
      </c>
      <c r="G45" s="55" t="s">
        <v>25</v>
      </c>
    </row>
    <row r="46" spans="1:7">
      <c r="A46" s="54">
        <v>43567</v>
      </c>
      <c r="B46" s="55" t="s">
        <v>218</v>
      </c>
      <c r="C46" s="55" t="s">
        <v>24</v>
      </c>
      <c r="D46" s="55">
        <v>40</v>
      </c>
      <c r="E46" s="94">
        <v>32.51</v>
      </c>
      <c r="F46" s="57">
        <v>1300.4000000000001</v>
      </c>
      <c r="G46" s="55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Aggregate Weekly</vt:lpstr>
      <vt:lpstr>Aggregate Daily</vt:lpstr>
      <vt:lpstr>8 April 2019</vt:lpstr>
      <vt:lpstr>9 April 2019</vt:lpstr>
      <vt:lpstr>10 April 2019</vt:lpstr>
      <vt:lpstr>11 April 2019</vt:lpstr>
      <vt:lpstr>12 April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dcterms:created xsi:type="dcterms:W3CDTF">2019-01-04T11:45:19Z</dcterms:created>
  <dcterms:modified xsi:type="dcterms:W3CDTF">2019-04-15T08:50:06Z</dcterms:modified>
</cp:coreProperties>
</file>