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18. Week_2019.05.13\Rückkaufaktivitäten\"/>
    </mc:Choice>
  </mc:AlternateContent>
  <bookViews>
    <workbookView xWindow="0" yWindow="0" windowWidth="25200" windowHeight="11985"/>
  </bookViews>
  <sheets>
    <sheet name="Aggregiert Wöchentlich" sheetId="7" r:id="rId1"/>
    <sheet name="Aggregiert Täglich " sheetId="6" r:id="rId2"/>
    <sheet name="6. Mai 2019" sheetId="1" r:id="rId3"/>
    <sheet name="7. Mai 2019" sheetId="2" r:id="rId4"/>
    <sheet name="8. Mai 2019" sheetId="3" r:id="rId5"/>
    <sheet name="9. Mai 2019" sheetId="4" r:id="rId6"/>
    <sheet name="10. Mai 2019" sheetId="5" r:id="rId7"/>
  </sheets>
  <definedNames>
    <definedName name="act_LJ" localSheetId="0">#REF!</definedName>
    <definedName name="act_LJ">#REF!</definedName>
    <definedName name="act_VJ" localSheetId="0">#REF!</definedName>
    <definedName name="act_VJ">#REF!</definedName>
    <definedName name="act_VVJ" localSheetId="0">#REF!</definedName>
    <definedName name="act_VVJ">#REF!</definedName>
    <definedName name="Bestand_rep_date" localSheetId="0">#REF!</definedName>
    <definedName name="Bestand_rep_date">#REF!</definedName>
    <definedName name="Bestand_VJ" localSheetId="0">#REF!</definedName>
    <definedName name="Bestand_VJ">#REF!</definedName>
    <definedName name="bi_FJ" localSheetId="0">#REF!</definedName>
    <definedName name="bi_FJ">#REF!</definedName>
    <definedName name="bi_LJ" localSheetId="0">#REF!</definedName>
    <definedName name="bi_LJ">#REF!</definedName>
    <definedName name="bii_FJ" localSheetId="0">#REF!</definedName>
    <definedName name="bii_FJ">#REF!</definedName>
    <definedName name="bii_LJ" localSheetId="0">#REF!</definedName>
    <definedName name="bii_LJ">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0">#REF!</definedName>
    <definedName name="ex_rate_VJ">#REF!</definedName>
    <definedName name="f" localSheetId="0">#REF!</definedName>
    <definedName name="f">#REF!</definedName>
    <definedName name="fc1_LJ" localSheetId="0">#REF!</definedName>
    <definedName name="fc1_LJ">#REF!</definedName>
    <definedName name="fc2_LJ" localSheetId="0">#REF!</definedName>
    <definedName name="fc2_LJ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0">#REF!</definedName>
    <definedName name="k_plan_LJ">#REF!</definedName>
    <definedName name="lfd_Monat" localSheetId="0">#REF!</definedName>
    <definedName name="lfd_Monat">#REF!</definedName>
    <definedName name="lfd_Monat_VJ" localSheetId="0">#REF!</definedName>
    <definedName name="lfd_Monat_VJ">#REF!</definedName>
    <definedName name="LJ" localSheetId="0">#REF!</definedName>
    <definedName name="LJ">#REF!</definedName>
    <definedName name="mrs_LJ" localSheetId="0">#REF!</definedName>
    <definedName name="mrs_LJ">#REF!</definedName>
    <definedName name="mrs_VJ" localSheetId="0">#REF!</definedName>
    <definedName name="mrs_VJ">#REF!</definedName>
    <definedName name="plan_FJ" localSheetId="0">#REF!</definedName>
    <definedName name="plan_FJ">#REF!</definedName>
    <definedName name="plan_LJ" localSheetId="0">#REF!</definedName>
    <definedName name="plan_LJ">#REF!</definedName>
    <definedName name="quart_01" localSheetId="0">#REF!</definedName>
    <definedName name="quart_01">#REF!</definedName>
    <definedName name="quart_02" localSheetId="0">#REF!</definedName>
    <definedName name="quart_02">#REF!</definedName>
    <definedName name="quart_03" localSheetId="0">#REF!</definedName>
    <definedName name="quart_03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0">#REF!</definedName>
    <definedName name="VJ">#REF!</definedName>
    <definedName name="Vormonat" localSheetId="0">#REF!</definedName>
    <definedName name="Vormonat">#REF!</definedName>
    <definedName name="Vorquartal" localSheetId="0">#REF!</definedName>
    <definedName name="Vorquartal">#REF!</definedName>
    <definedName name="VVJ" localSheetId="0">#REF!</definedName>
    <definedName name="VVJ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0">#REF!</definedName>
    <definedName name="yy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7" l="1"/>
  <c r="E31" i="7"/>
  <c r="D31" i="7"/>
  <c r="C31" i="7"/>
  <c r="F97" i="6" l="1"/>
  <c r="D97" i="6"/>
  <c r="C97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93" i="6" l="1"/>
  <c r="D94" i="6"/>
  <c r="D95" i="6"/>
  <c r="D96" i="6"/>
  <c r="D30" i="7" l="1"/>
  <c r="D92" i="6" l="1"/>
  <c r="E97" i="6" l="1"/>
</calcChain>
</file>

<file path=xl/sharedStrings.xml><?xml version="1.0" encoding="utf-8"?>
<sst xmlns="http://schemas.openxmlformats.org/spreadsheetml/2006/main" count="961" uniqueCount="351">
  <si>
    <t>Kauf / Verkauf</t>
  </si>
  <si>
    <t>Zeit</t>
  </si>
  <si>
    <t>Datum</t>
  </si>
  <si>
    <t>1) Ohne Erwerbsnebenkosten, kaufmännisch gerundet auf vier Nachkommastellen</t>
  </si>
  <si>
    <t>Summe</t>
  </si>
  <si>
    <t>Trading Venue</t>
  </si>
  <si>
    <r>
      <t xml:space="preserve">
Durchschnittlicher Preis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</si>
  <si>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des ausstehenden Gesamtkapitals</t>
  </si>
  <si>
    <r>
      <t xml:space="preserve">Anzahl zurückgekaufter Aktien
</t>
    </r>
    <r>
      <rPr>
        <sz val="10"/>
        <color indexed="9"/>
        <rFont val="Arial"/>
        <family val="2"/>
      </rPr>
      <t>(Stück)</t>
    </r>
  </si>
  <si>
    <t>Rückkaufaktivitäten</t>
  </si>
  <si>
    <t xml:space="preserve">Aktienrückkaufprogramm </t>
  </si>
  <si>
    <t>Daily Fills</t>
  </si>
  <si>
    <t>ISIN:</t>
  </si>
  <si>
    <t>DE000LED4000</t>
  </si>
  <si>
    <t>Anzahl der zurückgekauften OSRAM Aktien</t>
  </si>
  <si>
    <t>Menge</t>
  </si>
  <si>
    <t>Preis in €</t>
  </si>
  <si>
    <t>Betrag in €</t>
  </si>
  <si>
    <t>Handelsplatz</t>
  </si>
  <si>
    <r>
      <t>Rückkaufbetrag</t>
    </r>
    <r>
      <rPr>
        <sz val="10"/>
        <color indexed="9"/>
        <rFont val="Arial"/>
        <family val="2"/>
      </rPr>
      <t xml:space="preserve">
(EUR)</t>
    </r>
  </si>
  <si>
    <t xml:space="preserve">911:15,990115 </t>
  </si>
  <si>
    <t>K</t>
  </si>
  <si>
    <t>XETRA</t>
  </si>
  <si>
    <t xml:space="preserve">923:34,839946 </t>
  </si>
  <si>
    <t xml:space="preserve">933:15,630517 </t>
  </si>
  <si>
    <t xml:space="preserve">942:48,640074 </t>
  </si>
  <si>
    <t xml:space="preserve">959:19,636761 </t>
  </si>
  <si>
    <t xml:space="preserve">1010:08,363042 </t>
  </si>
  <si>
    <t xml:space="preserve">1023:38,151968 </t>
  </si>
  <si>
    <t xml:space="preserve">1039:46,717047 </t>
  </si>
  <si>
    <t xml:space="preserve">1047:20,116208 </t>
  </si>
  <si>
    <t xml:space="preserve">1055:09,821825 </t>
  </si>
  <si>
    <t xml:space="preserve">1111:25,773207 </t>
  </si>
  <si>
    <t xml:space="preserve">1117:49,096190 </t>
  </si>
  <si>
    <t xml:space="preserve">1131:21,785598 </t>
  </si>
  <si>
    <t xml:space="preserve">1159:17,567217 </t>
  </si>
  <si>
    <t xml:space="preserve">1218:47,936586 </t>
  </si>
  <si>
    <t xml:space="preserve">1227:34,079606 </t>
  </si>
  <si>
    <t xml:space="preserve">1240:09,515794 </t>
  </si>
  <si>
    <t xml:space="preserve">1250:09,419434 </t>
  </si>
  <si>
    <t xml:space="preserve">1308:28,346979 </t>
  </si>
  <si>
    <t xml:space="preserve">1407:31,309990 </t>
  </si>
  <si>
    <t xml:space="preserve">1426:50,107473 </t>
  </si>
  <si>
    <t xml:space="preserve">1445:20,431842 </t>
  </si>
  <si>
    <t xml:space="preserve">1457:37,760825 </t>
  </si>
  <si>
    <t xml:space="preserve">1510:10,649217 </t>
  </si>
  <si>
    <t xml:space="preserve">1518:37,726953 </t>
  </si>
  <si>
    <t xml:space="preserve">1529:09,234100 </t>
  </si>
  <si>
    <t xml:space="preserve">1539:50,334898 </t>
  </si>
  <si>
    <t xml:space="preserve">1548:53,884783 </t>
  </si>
  <si>
    <t xml:space="preserve">1600:27,526777 </t>
  </si>
  <si>
    <t xml:space="preserve">1610:11,008857 </t>
  </si>
  <si>
    <t xml:space="preserve">1625:42,945445 </t>
  </si>
  <si>
    <t xml:space="preserve">1630:37,113636 </t>
  </si>
  <si>
    <t xml:space="preserve">1639:18,600151 </t>
  </si>
  <si>
    <t xml:space="preserve">1647:37,130586 </t>
  </si>
  <si>
    <t xml:space="preserve">1655:28,791441 </t>
  </si>
  <si>
    <t xml:space="preserve">1658:17,208422 </t>
  </si>
  <si>
    <t xml:space="preserve">1705:09,078959 </t>
  </si>
  <si>
    <t xml:space="preserve">1710:11,397846 </t>
  </si>
  <si>
    <t xml:space="preserve">1714:23,639525 </t>
  </si>
  <si>
    <t>06.05.2019</t>
  </si>
  <si>
    <t xml:space="preserve">901:18,360360 </t>
  </si>
  <si>
    <t xml:space="preserve">923:52,658023 </t>
  </si>
  <si>
    <t xml:space="preserve">925:59,422413 </t>
  </si>
  <si>
    <t xml:space="preserve">930:09,093863 </t>
  </si>
  <si>
    <t xml:space="preserve">934:54,327508 </t>
  </si>
  <si>
    <t xml:space="preserve">936:50,784071 </t>
  </si>
  <si>
    <t xml:space="preserve">947:31,174820 </t>
  </si>
  <si>
    <t xml:space="preserve">1000:05,793633 </t>
  </si>
  <si>
    <t xml:space="preserve">1001:14,187006 </t>
  </si>
  <si>
    <t xml:space="preserve">1006:29,290035 </t>
  </si>
  <si>
    <t xml:space="preserve">1013:32,397866 </t>
  </si>
  <si>
    <t xml:space="preserve">1022:42,733676 </t>
  </si>
  <si>
    <t xml:space="preserve">1029:40,168304 </t>
  </si>
  <si>
    <t xml:space="preserve">1042:25,304931 </t>
  </si>
  <si>
    <t xml:space="preserve">1054:48,758772 </t>
  </si>
  <si>
    <t xml:space="preserve">1107:11,773988 </t>
  </si>
  <si>
    <t xml:space="preserve">1115:01,117254 </t>
  </si>
  <si>
    <t xml:space="preserve">1126:48,522633 </t>
  </si>
  <si>
    <t xml:space="preserve">1139:57,300016 </t>
  </si>
  <si>
    <t xml:space="preserve">1151:50,223855 </t>
  </si>
  <si>
    <t xml:space="preserve">1200:16,556605 </t>
  </si>
  <si>
    <t xml:space="preserve">1208:37,269947 </t>
  </si>
  <si>
    <t xml:space="preserve">1209:00,388294 </t>
  </si>
  <si>
    <t xml:space="preserve">1224:46,317075 </t>
  </si>
  <si>
    <t xml:space="preserve">1233:11,565536 </t>
  </si>
  <si>
    <t xml:space="preserve">1308:46,874381 </t>
  </si>
  <si>
    <t xml:space="preserve">1408:48,923949 </t>
  </si>
  <si>
    <t xml:space="preserve">1422:05,405672 </t>
  </si>
  <si>
    <t xml:space="preserve">1423:52,885242 </t>
  </si>
  <si>
    <t xml:space="preserve">1500:11,653485 </t>
  </si>
  <si>
    <t xml:space="preserve">1508:22,991173 </t>
  </si>
  <si>
    <t xml:space="preserve">1521:10,174874 </t>
  </si>
  <si>
    <t xml:space="preserve">1532:45,090206 </t>
  </si>
  <si>
    <t xml:space="preserve">1540:57,447053 </t>
  </si>
  <si>
    <t xml:space="preserve">1550:24,204191 </t>
  </si>
  <si>
    <t xml:space="preserve">1603:07,202653 </t>
  </si>
  <si>
    <t xml:space="preserve">1605:35,237950 </t>
  </si>
  <si>
    <t xml:space="preserve">1617:05,239963 </t>
  </si>
  <si>
    <t xml:space="preserve">1623:07,857615 </t>
  </si>
  <si>
    <t xml:space="preserve">1629:08,419327 </t>
  </si>
  <si>
    <t xml:space="preserve">1637:35,301364 </t>
  </si>
  <si>
    <t xml:space="preserve">1642:59,347105 </t>
  </si>
  <si>
    <t xml:space="preserve">1647:23,970387 </t>
  </si>
  <si>
    <t xml:space="preserve">1655:38,692129 </t>
  </si>
  <si>
    <t xml:space="preserve">1700:11,896121 </t>
  </si>
  <si>
    <t xml:space="preserve">1703:41,616503 </t>
  </si>
  <si>
    <t xml:space="preserve">1709:43,408290 </t>
  </si>
  <si>
    <t xml:space="preserve">1711:22,633511 </t>
  </si>
  <si>
    <t>07.05.2019</t>
  </si>
  <si>
    <t xml:space="preserve">903:09,595338 </t>
  </si>
  <si>
    <t xml:space="preserve">926:30,112364 </t>
  </si>
  <si>
    <t xml:space="preserve">933:02,360012 </t>
  </si>
  <si>
    <t xml:space="preserve">934:10,559576 </t>
  </si>
  <si>
    <t xml:space="preserve">939:22,291023 </t>
  </si>
  <si>
    <t xml:space="preserve">1008:02,367682 </t>
  </si>
  <si>
    <t xml:space="preserve">1021:02,068863 </t>
  </si>
  <si>
    <t xml:space="preserve">1026:12,600185 </t>
  </si>
  <si>
    <t xml:space="preserve">1037:32,135076 </t>
  </si>
  <si>
    <t xml:space="preserve">1051:49,065664 </t>
  </si>
  <si>
    <t xml:space="preserve">1108:28,413397 </t>
  </si>
  <si>
    <t xml:space="preserve">1118:10,503000 </t>
  </si>
  <si>
    <t xml:space="preserve">1132:25,434375 </t>
  </si>
  <si>
    <t xml:space="preserve">1133:18,184794 </t>
  </si>
  <si>
    <t xml:space="preserve">1146:15,689103 </t>
  </si>
  <si>
    <t xml:space="preserve">1158:02,450290 </t>
  </si>
  <si>
    <t xml:space="preserve">1210:13,328302 </t>
  </si>
  <si>
    <t xml:space="preserve">1223:48,426278 </t>
  </si>
  <si>
    <t xml:space="preserve">1223:48,430047 </t>
  </si>
  <si>
    <t xml:space="preserve">1237:09,354961 </t>
  </si>
  <si>
    <t xml:space="preserve">1308:29,757545 </t>
  </si>
  <si>
    <t xml:space="preserve">1324:38,319740 </t>
  </si>
  <si>
    <t xml:space="preserve">1425:46,607285 </t>
  </si>
  <si>
    <t xml:space="preserve">1451:27,955564 </t>
  </si>
  <si>
    <t xml:space="preserve">1501:07,625775 </t>
  </si>
  <si>
    <t xml:space="preserve">1510:10,705457 </t>
  </si>
  <si>
    <t xml:space="preserve">1520:11,029379 </t>
  </si>
  <si>
    <t xml:space="preserve">1528:39,575074 </t>
  </si>
  <si>
    <t xml:space="preserve">1538:13,069248 </t>
  </si>
  <si>
    <t xml:space="preserve">1544:37,905551 </t>
  </si>
  <si>
    <t xml:space="preserve">1544:38,002818 </t>
  </si>
  <si>
    <t xml:space="preserve">1601:32,663481 </t>
  </si>
  <si>
    <t xml:space="preserve">1609:10,687121 </t>
  </si>
  <si>
    <t xml:space="preserve">1616:09,069755 </t>
  </si>
  <si>
    <t xml:space="preserve">1621:05,819028 </t>
  </si>
  <si>
    <t xml:space="preserve">1629:11,214973 </t>
  </si>
  <si>
    <t xml:space="preserve">1630:12,073530 </t>
  </si>
  <si>
    <t xml:space="preserve">1639:32,533400 </t>
  </si>
  <si>
    <t xml:space="preserve">1650:15,749215 </t>
  </si>
  <si>
    <t xml:space="preserve">1654:34,234261 </t>
  </si>
  <si>
    <t xml:space="preserve">1654:36,235823 </t>
  </si>
  <si>
    <t xml:space="preserve">1700:10,918294 </t>
  </si>
  <si>
    <t xml:space="preserve">1701:43,852902 </t>
  </si>
  <si>
    <t xml:space="preserve">1704:22,985028 </t>
  </si>
  <si>
    <t xml:space="preserve">1710:54,848262 </t>
  </si>
  <si>
    <t xml:space="preserve">1711:36,809897 </t>
  </si>
  <si>
    <t>08.05.2019</t>
  </si>
  <si>
    <t xml:space="preserve">902:01,653512 </t>
  </si>
  <si>
    <t xml:space="preserve">902:01,657371 </t>
  </si>
  <si>
    <t xml:space="preserve">912:11,274893 </t>
  </si>
  <si>
    <t xml:space="preserve">935:34,361902 </t>
  </si>
  <si>
    <t xml:space="preserve">956:46,314715 </t>
  </si>
  <si>
    <t xml:space="preserve">1012:11,600989 </t>
  </si>
  <si>
    <t xml:space="preserve">1018:00,488724 </t>
  </si>
  <si>
    <t xml:space="preserve">1034:35,485758 </t>
  </si>
  <si>
    <t xml:space="preserve">1034:35,586725 </t>
  </si>
  <si>
    <t xml:space="preserve">1052:03,595576 </t>
  </si>
  <si>
    <t xml:space="preserve">1100:17,274848 </t>
  </si>
  <si>
    <t xml:space="preserve">1100:18,475569 </t>
  </si>
  <si>
    <t xml:space="preserve">1111:28,084748 </t>
  </si>
  <si>
    <t xml:space="preserve">1112:59,062244 </t>
  </si>
  <si>
    <t xml:space="preserve">1113:44,851963 </t>
  </si>
  <si>
    <t xml:space="preserve">1121:08,081622 </t>
  </si>
  <si>
    <t xml:space="preserve">1141:16,154883 </t>
  </si>
  <si>
    <t xml:space="preserve">1201:44,052059 </t>
  </si>
  <si>
    <t xml:space="preserve">1226:35,086322 </t>
  </si>
  <si>
    <t xml:space="preserve">1250:02,040936 </t>
  </si>
  <si>
    <t xml:space="preserve">1307:03,088985 </t>
  </si>
  <si>
    <t xml:space="preserve">1410:52,425945 </t>
  </si>
  <si>
    <t xml:space="preserve">1438:36,854928 </t>
  </si>
  <si>
    <t xml:space="preserve">1438:36,859390 </t>
  </si>
  <si>
    <t xml:space="preserve">1455:06,337401 </t>
  </si>
  <si>
    <t xml:space="preserve">1455:06,438131 </t>
  </si>
  <si>
    <t xml:space="preserve">1514:51,682987 </t>
  </si>
  <si>
    <t xml:space="preserve">1530:43,579252 </t>
  </si>
  <si>
    <t xml:space="preserve">1545:32,359091 </t>
  </si>
  <si>
    <t xml:space="preserve">1557:35,662372 </t>
  </si>
  <si>
    <t xml:space="preserve">1605:05,623302 </t>
  </si>
  <si>
    <t xml:space="preserve">1616:45,548733 </t>
  </si>
  <si>
    <t xml:space="preserve">1623:54,761357 </t>
  </si>
  <si>
    <t xml:space="preserve">1638:00,361959 </t>
  </si>
  <si>
    <t xml:space="preserve">1652:25,022188 </t>
  </si>
  <si>
    <t xml:space="preserve">1710:42,545192 </t>
  </si>
  <si>
    <t xml:space="preserve">1721:23,625966 </t>
  </si>
  <si>
    <t>09.05.2019</t>
  </si>
  <si>
    <t xml:space="preserve">900:10,226242 </t>
  </si>
  <si>
    <t xml:space="preserve">917:44,971543 </t>
  </si>
  <si>
    <t xml:space="preserve">927:21,091806 </t>
  </si>
  <si>
    <t xml:space="preserve">939:00,012979 </t>
  </si>
  <si>
    <t xml:space="preserve">948:56,185874 </t>
  </si>
  <si>
    <t xml:space="preserve">1001:49,096458 </t>
  </si>
  <si>
    <t xml:space="preserve">1009:01,291823 </t>
  </si>
  <si>
    <t xml:space="preserve">1016:01,365265 </t>
  </si>
  <si>
    <t xml:space="preserve">1027:06,100052 </t>
  </si>
  <si>
    <t xml:space="preserve">1032:22,155909 </t>
  </si>
  <si>
    <t xml:space="preserve">1032:35,772441 </t>
  </si>
  <si>
    <t xml:space="preserve">1040:01,608342 </t>
  </si>
  <si>
    <t xml:space="preserve">1050:22,681461 </t>
  </si>
  <si>
    <t xml:space="preserve">1051:51,605807 </t>
  </si>
  <si>
    <t xml:space="preserve">1052:57,674971 </t>
  </si>
  <si>
    <t xml:space="preserve">1101:40,618720 </t>
  </si>
  <si>
    <t xml:space="preserve">1101:54,333056 </t>
  </si>
  <si>
    <t xml:space="preserve">1114:39,344338 </t>
  </si>
  <si>
    <t xml:space="preserve">1126:50,297694 </t>
  </si>
  <si>
    <t xml:space="preserve">1132:58,407321 </t>
  </si>
  <si>
    <t xml:space="preserve">1137:28,281563 </t>
  </si>
  <si>
    <t xml:space="preserve">1145:04,830440 </t>
  </si>
  <si>
    <t xml:space="preserve">1153:24,857189 </t>
  </si>
  <si>
    <t xml:space="preserve">1159:23,368030 </t>
  </si>
  <si>
    <t xml:space="preserve">1215:16,099283 </t>
  </si>
  <si>
    <t xml:space="preserve">1231:20,038261 </t>
  </si>
  <si>
    <t xml:space="preserve">1236:38,536087 </t>
  </si>
  <si>
    <t xml:space="preserve">1245:00,463887 </t>
  </si>
  <si>
    <t xml:space="preserve">1307:27,052376 </t>
  </si>
  <si>
    <t xml:space="preserve">1313:34,901268 </t>
  </si>
  <si>
    <t xml:space="preserve">1356:03,856650 </t>
  </si>
  <si>
    <t xml:space="preserve">1401:24,540290 </t>
  </si>
  <si>
    <t xml:space="preserve">1423:00,123074 </t>
  </si>
  <si>
    <t xml:space="preserve">1435:38,049373 </t>
  </si>
  <si>
    <t xml:space="preserve">1443:11,424970 </t>
  </si>
  <si>
    <t xml:space="preserve">1453:16,153714 </t>
  </si>
  <si>
    <t xml:space="preserve">1455:20,402397 </t>
  </si>
  <si>
    <t xml:space="preserve">1455:20,406393 </t>
  </si>
  <si>
    <t xml:space="preserve">1509:57,508054 </t>
  </si>
  <si>
    <t xml:space="preserve">1509:57,606745 </t>
  </si>
  <si>
    <t xml:space="preserve">1523:15,682383 </t>
  </si>
  <si>
    <t xml:space="preserve">1537:04,064703 </t>
  </si>
  <si>
    <t xml:space="preserve">1549:16,832533 </t>
  </si>
  <si>
    <t xml:space="preserve">1554:36,167145 </t>
  </si>
  <si>
    <t xml:space="preserve">1612:10,537862 </t>
  </si>
  <si>
    <t xml:space="preserve">1616:45,320136 </t>
  </si>
  <si>
    <t xml:space="preserve">1619:30,698903 </t>
  </si>
  <si>
    <t xml:space="preserve">1625:46,922044 </t>
  </si>
  <si>
    <t xml:space="preserve">1632:42,644427 </t>
  </si>
  <si>
    <t xml:space="preserve">1632:42,650447 </t>
  </si>
  <si>
    <t xml:space="preserve">1636:53,133189 </t>
  </si>
  <si>
    <t xml:space="preserve">1643:03,672947 </t>
  </si>
  <si>
    <t xml:space="preserve">1651:29,872639 </t>
  </si>
  <si>
    <t xml:space="preserve">1701:16,984032 </t>
  </si>
  <si>
    <t xml:space="preserve">1701:34,909669 </t>
  </si>
  <si>
    <t>10.05.2019</t>
  </si>
  <si>
    <t>06.05.2019 - 10.05.2019</t>
  </si>
  <si>
    <t>10.01.2019 - 11.01.2019</t>
  </si>
  <si>
    <t>14.01.2019 - 18.01.2019</t>
  </si>
  <si>
    <t>21.01.2019 - 25.01.2019</t>
  </si>
  <si>
    <t>28.01.2019 - 01.02.2019</t>
  </si>
  <si>
    <t>04.02.2019 - 08.02.2019</t>
  </si>
  <si>
    <t>11.02.2019 - 15.02.2019</t>
  </si>
  <si>
    <t>18.02.2019 - 22.02.2019</t>
  </si>
  <si>
    <t>25.02.2019 - 01.03.2019</t>
  </si>
  <si>
    <t>04.03.2019 - 08.03.2019</t>
  </si>
  <si>
    <t>11.03.2019 - 15.03.2019</t>
  </si>
  <si>
    <t>18.03.2019 - 22.03.2019</t>
  </si>
  <si>
    <t>25.03.2019 - 29.03.2019</t>
  </si>
  <si>
    <t>01.04.2019 - 05.04.2019</t>
  </si>
  <si>
    <t>08.04.2019 - 12.04.2019</t>
  </si>
  <si>
    <t>15.04.2019 - 18.04.2019</t>
  </si>
  <si>
    <t>23.04.2019 - 26.04.2019</t>
  </si>
  <si>
    <t>29.04.2019 - 03.05.2019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</si>
  <si>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</si>
  <si>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</si>
  <si>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</si>
  <si>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</si>
  <si>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</si>
  <si>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</si>
  <si>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</si>
  <si>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</si>
  <si>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</si>
  <si>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</si>
  <si>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</si>
  <si>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</si>
  <si>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</si>
  <si>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</si>
  <si>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</si>
  <si>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</si>
  <si>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</si>
  <si>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</si>
  <si>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</si>
  <si>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</si>
  <si>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</si>
  <si>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</si>
  <si>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</t>
  </si>
  <si>
    <t>12.02.2019</t>
  </si>
  <si>
    <t>13.02.2019</t>
  </si>
  <si>
    <t>14.02.2019</t>
  </si>
  <si>
    <t>-</t>
  </si>
  <si>
    <t>15.02.2019</t>
  </si>
  <si>
    <t>18.02.2019</t>
  </si>
  <si>
    <t>19.02.2019</t>
  </si>
  <si>
    <t>20.02.2019</t>
  </si>
  <si>
    <t>21.02.2019</t>
  </si>
  <si>
    <t>22.02.2019</t>
  </si>
  <si>
    <t>25.02.2019</t>
  </si>
  <si>
    <t>26.02.2019</t>
  </si>
  <si>
    <t>27.02.2019</t>
  </si>
  <si>
    <t>28.02.2019</t>
  </si>
  <si>
    <t>01.03.2019</t>
  </si>
  <si>
    <t>04.03.2019</t>
  </si>
  <si>
    <t>05.03.2019</t>
  </si>
  <si>
    <t>06.03.2019</t>
  </si>
  <si>
    <t>07.03.2019</t>
  </si>
  <si>
    <t>08.03.2019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</si>
  <si>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</si>
  <si>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</si>
  <si>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</si>
  <si>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</si>
  <si>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</si>
  <si>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</si>
  <si>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</si>
  <si>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</si>
  <si>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</si>
  <si>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22.03.2019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</si>
  <si>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</si>
  <si>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</si>
  <si>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</si>
  <si>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</si>
  <si>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</si>
  <si>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</si>
  <si>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</si>
  <si>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</si>
  <si>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04.04.2019</t>
  </si>
  <si>
    <t>05.04.2019</t>
  </si>
  <si>
    <t>08.04.2019</t>
  </si>
  <si>
    <t>09.04.2019</t>
  </si>
  <si>
    <t>10.04.2019</t>
  </si>
  <si>
    <t>11.04.2019</t>
  </si>
  <si>
    <t>12.04.2019</t>
  </si>
  <si>
    <t>15.04.2019</t>
  </si>
  <si>
    <t>16.04.2019</t>
  </si>
  <si>
    <t>17.04.2019</t>
  </si>
  <si>
    <t>18.04.2019</t>
  </si>
  <si>
    <t>23.04.2019</t>
  </si>
  <si>
    <t>24.04.2019</t>
  </si>
  <si>
    <t>25.04.2019</t>
  </si>
  <si>
    <t>26.04.2019</t>
  </si>
  <si>
    <t>29.04.2019</t>
  </si>
  <si>
    <t>30.04.2019</t>
  </si>
  <si>
    <t>02.05.2019</t>
  </si>
  <si>
    <t>03.05.2019</t>
  </si>
  <si>
    <t>ISIN: DE000LED4000
Aktienrückkauf, dessen Beginn in einer ersten Tranche mit Bekanntmachung vom 9. Januar 2019 gemäß Art. 5 Abs. 1 lit. a) der Verordnung (EU) Nr. 596/2014 und Art. 2 Abs. 1 der Delegierten Verordnung (EU) Nr. 2016/1052 für den 10. Januar 2019 mitgeteilt wurde.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</si>
</sst>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#,##0.000"/>
    <numFmt numFmtId="168" formatCode="_-* #,##0.0000\ _€_-;\-* #,##0.0000\ _€_-;_-* &quot;-&quot;???\ _€_-;_-@_-"/>
    <numFmt numFmtId="169" formatCode="#,##0.0000"/>
    <numFmt numFmtId="170" formatCode="0.00000%"/>
    <numFmt numFmtId="171" formatCode="dd\.mm\.yyyy"/>
    <numFmt numFmtId="172" formatCode="0.0000"/>
    <numFmt numFmtId="173" formatCode="[$-409]d\-mmm\-yyyy;@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167" fontId="5" fillId="3" borderId="0" xfId="2" applyNumberFormat="1" applyFont="1" applyFill="1"/>
    <xf numFmtId="168" fontId="5" fillId="3" borderId="0" xfId="2" applyNumberFormat="1" applyFont="1" applyFill="1"/>
    <xf numFmtId="10" fontId="5" fillId="3" borderId="0" xfId="2" applyNumberFormat="1" applyFont="1" applyFill="1"/>
    <xf numFmtId="165" fontId="5" fillId="3" borderId="0" xfId="2" applyNumberFormat="1" applyFont="1" applyFill="1"/>
    <xf numFmtId="0" fontId="5" fillId="3" borderId="0" xfId="2" applyFont="1" applyFill="1"/>
    <xf numFmtId="171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2" fontId="2" fillId="0" borderId="3" xfId="5" applyNumberFormat="1" applyFont="1" applyFill="1" applyBorder="1" applyAlignment="1">
      <alignment horizontal="center"/>
    </xf>
    <xf numFmtId="170" fontId="2" fillId="4" borderId="3" xfId="3" applyNumberFormat="1" applyFont="1" applyFill="1" applyBorder="1" applyAlignment="1">
      <alignment horizontal="center"/>
    </xf>
    <xf numFmtId="172" fontId="2" fillId="4" borderId="3" xfId="5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73" fontId="0" fillId="4" borderId="3" xfId="2" applyNumberFormat="1" applyFont="1" applyFill="1" applyBorder="1" applyAlignment="1">
      <alignment horizontal="center"/>
    </xf>
    <xf numFmtId="170" fontId="2" fillId="0" borderId="3" xfId="3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73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173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0" fontId="2" fillId="3" borderId="3" xfId="3" applyNumberFormat="1" applyFont="1" applyFill="1" applyBorder="1" applyAlignment="1">
      <alignment horizontal="center"/>
    </xf>
    <xf numFmtId="172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71" fontId="2" fillId="0" borderId="6" xfId="0" applyNumberFormat="1" applyFont="1" applyFill="1" applyBorder="1" applyAlignment="1">
      <alignment horizontal="right"/>
    </xf>
    <xf numFmtId="171" fontId="0" fillId="0" borderId="0" xfId="0" applyNumberForma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 vertical="center"/>
    </xf>
    <xf numFmtId="164" fontId="0" fillId="0" borderId="0" xfId="6" applyFont="1" applyAlignment="1">
      <alignment horizontal="center" vertic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73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0" fontId="2" fillId="6" borderId="3" xfId="3" applyNumberFormat="1" applyFont="1" applyFill="1" applyBorder="1" applyAlignment="1">
      <alignment horizontal="center"/>
    </xf>
    <xf numFmtId="172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73" fontId="0" fillId="0" borderId="3" xfId="2" applyNumberFormat="1" applyFont="1" applyFill="1" applyBorder="1" applyAlignment="1">
      <alignment horizontal="center"/>
    </xf>
    <xf numFmtId="173" fontId="0" fillId="3" borderId="3" xfId="2" applyNumberFormat="1" applyFont="1" applyFill="1" applyBorder="1" applyAlignment="1">
      <alignment horizontal="center"/>
    </xf>
    <xf numFmtId="173" fontId="2" fillId="0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174" fontId="0" fillId="3" borderId="3" xfId="4" applyNumberFormat="1" applyFont="1" applyFill="1" applyBorder="1" applyAlignment="1">
      <alignment horizontal="center"/>
    </xf>
    <xf numFmtId="172" fontId="2" fillId="4" borderId="3" xfId="2" applyNumberFormat="1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174" fontId="0" fillId="6" borderId="3" xfId="4" applyNumberFormat="1" applyFont="1" applyFill="1" applyBorder="1" applyAlignment="1">
      <alignment horizontal="center"/>
    </xf>
    <xf numFmtId="173" fontId="2" fillId="6" borderId="3" xfId="2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4" borderId="2" xfId="2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/>
    </xf>
    <xf numFmtId="174" fontId="6" fillId="4" borderId="2" xfId="2" applyNumberFormat="1" applyFont="1" applyFill="1" applyBorder="1" applyAlignment="1">
      <alignment horizontal="center" vertical="center"/>
    </xf>
    <xf numFmtId="174" fontId="6" fillId="4" borderId="1" xfId="2" applyNumberFormat="1" applyFont="1" applyFill="1" applyBorder="1" applyAlignment="1">
      <alignment horizontal="center" vertical="center"/>
    </xf>
    <xf numFmtId="170" fontId="6" fillId="4" borderId="2" xfId="3" applyNumberFormat="1" applyFont="1" applyFill="1" applyBorder="1" applyAlignment="1">
      <alignment horizontal="center" vertical="center"/>
    </xf>
    <xf numFmtId="170" fontId="6" fillId="4" borderId="1" xfId="3" applyNumberFormat="1" applyFont="1" applyFill="1" applyBorder="1" applyAlignment="1">
      <alignment horizontal="center" vertical="center"/>
    </xf>
    <xf numFmtId="169" fontId="6" fillId="4" borderId="2" xfId="2" applyNumberFormat="1" applyFont="1" applyFill="1" applyBorder="1" applyAlignment="1">
      <alignment horizontal="center" vertical="center"/>
    </xf>
    <xf numFmtId="169" fontId="6" fillId="4" borderId="1" xfId="2" applyNumberFormat="1" applyFont="1" applyFill="1" applyBorder="1" applyAlignment="1">
      <alignment horizontal="center" vertical="center"/>
    </xf>
    <xf numFmtId="4" fontId="6" fillId="4" borderId="2" xfId="2" applyNumberFormat="1" applyFont="1" applyFill="1" applyBorder="1" applyAlignment="1">
      <alignment horizontal="center" vertical="center"/>
    </xf>
    <xf numFmtId="4" fontId="6" fillId="4" borderId="1" xfId="2" applyNumberFormat="1" applyFont="1" applyFill="1" applyBorder="1" applyAlignment="1">
      <alignment horizontal="center" vertical="center"/>
    </xf>
    <xf numFmtId="3" fontId="6" fillId="3" borderId="2" xfId="2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/>
    </xf>
    <xf numFmtId="174" fontId="6" fillId="3" borderId="2" xfId="2" applyNumberFormat="1" applyFont="1" applyFill="1" applyBorder="1" applyAlignment="1">
      <alignment horizontal="center" vertical="center"/>
    </xf>
    <xf numFmtId="174" fontId="6" fillId="3" borderId="1" xfId="2" applyNumberFormat="1" applyFont="1" applyFill="1" applyBorder="1" applyAlignment="1">
      <alignment horizontal="center" vertical="center"/>
    </xf>
    <xf numFmtId="170" fontId="6" fillId="3" borderId="2" xfId="3" applyNumberFormat="1" applyFont="1" applyFill="1" applyBorder="1" applyAlignment="1">
      <alignment horizontal="center" vertical="center"/>
    </xf>
    <xf numFmtId="170" fontId="6" fillId="3" borderId="1" xfId="3" applyNumberFormat="1" applyFont="1" applyFill="1" applyBorder="1" applyAlignment="1">
      <alignment horizontal="center" vertical="center"/>
    </xf>
    <xf numFmtId="169" fontId="6" fillId="3" borderId="2" xfId="2" applyNumberFormat="1" applyFont="1" applyFill="1" applyBorder="1" applyAlignment="1">
      <alignment horizontal="center" vertical="center"/>
    </xf>
    <xf numFmtId="169" fontId="6" fillId="3" borderId="1" xfId="2" applyNumberFormat="1" applyFont="1" applyFill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0" fillId="0" borderId="0" xfId="1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85A2C36C-0435-4FCC-BE0B-EE102ABFB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B867693C-0772-4011-AD36-DBE161B5B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47"/>
  <sheetViews>
    <sheetView showGridLines="0" tabSelected="1" zoomScaleNormal="100" workbookViewId="0">
      <selection activeCell="K29" sqref="K29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6" t="s">
        <v>350</v>
      </c>
      <c r="C6" s="87"/>
      <c r="D6" s="87"/>
      <c r="E6" s="87"/>
      <c r="F6" s="87"/>
      <c r="G6" s="87"/>
    </row>
    <row r="7" spans="1:7" ht="19.5" customHeight="1">
      <c r="A7" s="25"/>
      <c r="B7" s="87"/>
      <c r="C7" s="87"/>
      <c r="D7" s="87"/>
      <c r="E7" s="87"/>
      <c r="F7" s="87"/>
      <c r="G7" s="87"/>
    </row>
    <row r="8" spans="1:7" ht="29.25" customHeight="1">
      <c r="A8" s="25"/>
      <c r="B8" s="88"/>
      <c r="C8" s="88"/>
      <c r="D8" s="88"/>
      <c r="E8" s="88"/>
      <c r="F8" s="88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9" t="s">
        <v>9</v>
      </c>
      <c r="D11" s="90"/>
      <c r="E11" s="90"/>
      <c r="F11" s="90"/>
      <c r="G11" s="91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23"/>
      <c r="B13" s="68" t="s">
        <v>253</v>
      </c>
      <c r="C13" s="69">
        <v>2000</v>
      </c>
      <c r="D13" s="70">
        <f t="shared" ref="D13:D24" si="0">C13/96848074</f>
        <v>2.06509011216888E-5</v>
      </c>
      <c r="E13" s="71">
        <v>35.295499999999997</v>
      </c>
      <c r="F13" s="72">
        <v>70591</v>
      </c>
      <c r="G13" s="73" t="s">
        <v>22</v>
      </c>
    </row>
    <row r="14" spans="1:7">
      <c r="A14" s="5"/>
      <c r="B14" s="74" t="s">
        <v>254</v>
      </c>
      <c r="C14" s="42">
        <v>5000</v>
      </c>
      <c r="D14" s="29">
        <f t="shared" si="0"/>
        <v>5.1627252804222E-5</v>
      </c>
      <c r="E14" s="14">
        <v>36.4587</v>
      </c>
      <c r="F14" s="40">
        <v>182293.3</v>
      </c>
      <c r="G14" s="12" t="s">
        <v>22</v>
      </c>
    </row>
    <row r="15" spans="1:7">
      <c r="A15" s="5"/>
      <c r="B15" s="28" t="s">
        <v>255</v>
      </c>
      <c r="C15" s="41">
        <v>5000</v>
      </c>
      <c r="D15" s="15">
        <f t="shared" si="0"/>
        <v>5.1627252804222E-5</v>
      </c>
      <c r="E15" s="16">
        <v>38.579799999999999</v>
      </c>
      <c r="F15" s="39">
        <v>192898.8</v>
      </c>
      <c r="G15" s="13" t="s">
        <v>22</v>
      </c>
    </row>
    <row r="16" spans="1:7">
      <c r="A16" s="5"/>
      <c r="B16" s="74" t="s">
        <v>256</v>
      </c>
      <c r="C16" s="42">
        <v>5000</v>
      </c>
      <c r="D16" s="29">
        <f t="shared" si="0"/>
        <v>5.1627252804222E-5</v>
      </c>
      <c r="E16" s="14">
        <v>37.9343</v>
      </c>
      <c r="F16" s="40">
        <v>189671.7</v>
      </c>
      <c r="G16" s="12" t="s">
        <v>22</v>
      </c>
    </row>
    <row r="17" spans="1:7">
      <c r="A17" s="5"/>
      <c r="B17" s="28" t="s">
        <v>257</v>
      </c>
      <c r="C17" s="41">
        <v>5000</v>
      </c>
      <c r="D17" s="15">
        <f t="shared" si="0"/>
        <v>5.1627252804222E-5</v>
      </c>
      <c r="E17" s="16">
        <v>37.214599999999997</v>
      </c>
      <c r="F17" s="39">
        <v>186073.2</v>
      </c>
      <c r="G17" s="13" t="s">
        <v>22</v>
      </c>
    </row>
    <row r="18" spans="1:7">
      <c r="A18" s="5"/>
      <c r="B18" s="75" t="s">
        <v>258</v>
      </c>
      <c r="C18" s="44">
        <v>3000</v>
      </c>
      <c r="D18" s="45">
        <f t="shared" si="0"/>
        <v>3.0976351682533202E-5</v>
      </c>
      <c r="E18" s="46">
        <v>35.426699999999997</v>
      </c>
      <c r="F18" s="47">
        <v>106280.1</v>
      </c>
      <c r="G18" s="48" t="s">
        <v>22</v>
      </c>
    </row>
    <row r="19" spans="1:7">
      <c r="A19" s="5"/>
      <c r="B19" s="28" t="s">
        <v>259</v>
      </c>
      <c r="C19" s="41">
        <v>25000</v>
      </c>
      <c r="D19" s="15">
        <f t="shared" si="0"/>
        <v>2.5813626402111E-4</v>
      </c>
      <c r="E19" s="16">
        <v>38.756900000000002</v>
      </c>
      <c r="F19" s="39">
        <v>968922.5</v>
      </c>
      <c r="G19" s="13" t="s">
        <v>22</v>
      </c>
    </row>
    <row r="20" spans="1:7">
      <c r="A20" s="5"/>
      <c r="B20" s="74" t="s">
        <v>260</v>
      </c>
      <c r="C20" s="42">
        <v>125000</v>
      </c>
      <c r="D20" s="29">
        <f t="shared" si="0"/>
        <v>1.29068132010555E-3</v>
      </c>
      <c r="E20" s="14">
        <v>38.113799999999998</v>
      </c>
      <c r="F20" s="40">
        <v>4764220</v>
      </c>
      <c r="G20" s="12" t="s">
        <v>22</v>
      </c>
    </row>
    <row r="21" spans="1:7">
      <c r="A21" s="5"/>
      <c r="B21" s="28" t="s">
        <v>261</v>
      </c>
      <c r="C21" s="41">
        <v>5000</v>
      </c>
      <c r="D21" s="15">
        <f t="shared" si="0"/>
        <v>5.1627252804222E-5</v>
      </c>
      <c r="E21" s="16">
        <v>37.513399999999997</v>
      </c>
      <c r="F21" s="39">
        <v>187567</v>
      </c>
      <c r="G21" s="13" t="s">
        <v>22</v>
      </c>
    </row>
    <row r="22" spans="1:7">
      <c r="A22" s="5"/>
      <c r="B22" s="74" t="s">
        <v>262</v>
      </c>
      <c r="C22" s="42">
        <v>5000</v>
      </c>
      <c r="D22" s="29">
        <f t="shared" si="0"/>
        <v>5.1627252804222E-5</v>
      </c>
      <c r="E22" s="14">
        <v>37.182899999999997</v>
      </c>
      <c r="F22" s="40">
        <v>185914.7</v>
      </c>
      <c r="G22" s="12" t="s">
        <v>22</v>
      </c>
    </row>
    <row r="23" spans="1:7">
      <c r="A23" s="5"/>
      <c r="B23" s="28" t="s">
        <v>263</v>
      </c>
      <c r="C23" s="41">
        <v>5000</v>
      </c>
      <c r="D23" s="15">
        <f t="shared" si="0"/>
        <v>5.1627252804222E-5</v>
      </c>
      <c r="E23" s="16">
        <v>36.427100000000003</v>
      </c>
      <c r="F23" s="39">
        <v>182135.5</v>
      </c>
      <c r="G23" s="13" t="s">
        <v>22</v>
      </c>
    </row>
    <row r="24" spans="1:7">
      <c r="A24" s="5"/>
      <c r="B24" s="75" t="s">
        <v>264</v>
      </c>
      <c r="C24" s="44">
        <v>5000</v>
      </c>
      <c r="D24" s="45">
        <f t="shared" si="0"/>
        <v>5.1627252804222E-5</v>
      </c>
      <c r="E24" s="46">
        <v>33.923000000000002</v>
      </c>
      <c r="F24" s="47">
        <v>169614.9</v>
      </c>
      <c r="G24" s="48" t="s">
        <v>22</v>
      </c>
    </row>
    <row r="25" spans="1:7">
      <c r="A25" s="5"/>
      <c r="B25" s="28" t="s">
        <v>265</v>
      </c>
      <c r="C25" s="41">
        <v>5000</v>
      </c>
      <c r="D25" s="15">
        <f t="shared" ref="D25:D30" si="1">C25/96848074</f>
        <v>5.1627252804222E-5</v>
      </c>
      <c r="E25" s="16">
        <v>32.837400000000002</v>
      </c>
      <c r="F25" s="39">
        <v>164187.1</v>
      </c>
      <c r="G25" s="13" t="s">
        <v>22</v>
      </c>
    </row>
    <row r="26" spans="1:7">
      <c r="A26" s="5"/>
      <c r="B26" s="75" t="s">
        <v>266</v>
      </c>
      <c r="C26" s="44">
        <v>5000</v>
      </c>
      <c r="D26" s="45">
        <f t="shared" si="1"/>
        <v>5.1627252804222E-5</v>
      </c>
      <c r="E26" s="46">
        <v>32.357300000000002</v>
      </c>
      <c r="F26" s="47">
        <v>161786.6</v>
      </c>
      <c r="G26" s="48" t="s">
        <v>22</v>
      </c>
    </row>
    <row r="27" spans="1:7">
      <c r="A27" s="5"/>
      <c r="B27" s="28" t="s">
        <v>267</v>
      </c>
      <c r="C27" s="41">
        <v>4000</v>
      </c>
      <c r="D27" s="15">
        <f t="shared" si="1"/>
        <v>4.1301802243377601E-5</v>
      </c>
      <c r="E27" s="16">
        <v>32.444899999999997</v>
      </c>
      <c r="F27" s="39">
        <v>129779.7</v>
      </c>
      <c r="G27" s="13" t="s">
        <v>22</v>
      </c>
    </row>
    <row r="28" spans="1:7">
      <c r="A28" s="5"/>
      <c r="B28" s="75" t="s">
        <v>268</v>
      </c>
      <c r="C28" s="44">
        <v>4000</v>
      </c>
      <c r="D28" s="45">
        <f t="shared" si="1"/>
        <v>4.1301802243377601E-5</v>
      </c>
      <c r="E28" s="46">
        <v>30.897200000000002</v>
      </c>
      <c r="F28" s="47">
        <v>123588.6</v>
      </c>
      <c r="G28" s="48" t="s">
        <v>22</v>
      </c>
    </row>
    <row r="29" spans="1:7">
      <c r="A29" s="5"/>
      <c r="B29" s="28" t="s">
        <v>269</v>
      </c>
      <c r="C29" s="41">
        <v>4000</v>
      </c>
      <c r="D29" s="15">
        <f t="shared" si="1"/>
        <v>4.1301802243377601E-5</v>
      </c>
      <c r="E29" s="16">
        <v>30.66</v>
      </c>
      <c r="F29" s="39">
        <v>122640</v>
      </c>
      <c r="G29" s="13" t="s">
        <v>22</v>
      </c>
    </row>
    <row r="30" spans="1:7" ht="13.5" thickBot="1">
      <c r="A30" s="5"/>
      <c r="B30" s="75" t="s">
        <v>252</v>
      </c>
      <c r="C30" s="44">
        <v>5000</v>
      </c>
      <c r="D30" s="45">
        <f t="shared" si="1"/>
        <v>5.1627252804222E-5</v>
      </c>
      <c r="E30" s="46">
        <v>29.439900000000002</v>
      </c>
      <c r="F30" s="47">
        <v>147199.70000000001</v>
      </c>
      <c r="G30" s="48" t="s">
        <v>22</v>
      </c>
    </row>
    <row r="31" spans="1:7" ht="12.75" customHeight="1">
      <c r="A31" s="11"/>
      <c r="B31" s="92" t="s">
        <v>4</v>
      </c>
      <c r="C31" s="94">
        <f>SUM(C13:C30)</f>
        <v>222000</v>
      </c>
      <c r="D31" s="96">
        <f>SUM(D13:D30)</f>
        <v>2.2922500245074564E-3</v>
      </c>
      <c r="E31" s="98">
        <f>F31/C31</f>
        <v>37.096236036036032</v>
      </c>
      <c r="F31" s="100">
        <f>SUM(F13:F30)</f>
        <v>8235364.3999999994</v>
      </c>
      <c r="G31" s="92"/>
    </row>
    <row r="32" spans="1:7">
      <c r="A32" s="11"/>
      <c r="B32" s="93"/>
      <c r="C32" s="95"/>
      <c r="D32" s="97"/>
      <c r="E32" s="99"/>
      <c r="F32" s="101"/>
      <c r="G32" s="93"/>
    </row>
    <row r="33" spans="1:6">
      <c r="B33" s="10"/>
      <c r="C33" s="9"/>
      <c r="D33" s="8"/>
      <c r="E33" s="7"/>
      <c r="F33" s="6"/>
    </row>
    <row r="34" spans="1:6" ht="12.75" customHeight="1">
      <c r="B34" s="83" t="s">
        <v>3</v>
      </c>
      <c r="C34" s="83"/>
      <c r="D34" s="83"/>
      <c r="E34" s="83"/>
      <c r="F34" s="83"/>
    </row>
    <row r="35" spans="1:6">
      <c r="B35" s="83"/>
      <c r="C35" s="83"/>
      <c r="D35" s="83"/>
      <c r="E35" s="83"/>
      <c r="F35" s="83"/>
    </row>
    <row r="36" spans="1:6">
      <c r="B36" s="83"/>
      <c r="C36" s="83"/>
      <c r="D36" s="83"/>
      <c r="E36" s="83"/>
      <c r="F36" s="83"/>
    </row>
    <row r="37" spans="1:6">
      <c r="B37" s="84"/>
      <c r="C37" s="84"/>
      <c r="D37" s="84"/>
      <c r="E37" s="84"/>
      <c r="F37" s="84"/>
    </row>
    <row r="38" spans="1:6">
      <c r="B38" s="84"/>
      <c r="C38" s="84"/>
      <c r="D38" s="84"/>
      <c r="E38" s="84"/>
      <c r="F38" s="84"/>
    </row>
    <row r="39" spans="1:6">
      <c r="B39" s="85"/>
      <c r="C39" s="85"/>
      <c r="D39" s="85"/>
      <c r="E39" s="85"/>
      <c r="F39" s="85"/>
    </row>
    <row r="40" spans="1:6">
      <c r="B40" s="85"/>
      <c r="C40" s="85"/>
      <c r="D40" s="85"/>
      <c r="E40" s="85"/>
      <c r="F40" s="85"/>
    </row>
    <row r="43" spans="1:6">
      <c r="A43" s="4"/>
    </row>
    <row r="44" spans="1:6">
      <c r="A44" s="5"/>
    </row>
    <row r="45" spans="1:6">
      <c r="A45" s="5"/>
    </row>
    <row r="46" spans="1:6">
      <c r="A46" s="5"/>
    </row>
    <row r="47" spans="1:6">
      <c r="A47" s="4"/>
    </row>
  </sheetData>
  <mergeCells count="12">
    <mergeCell ref="B34:F36"/>
    <mergeCell ref="B37:F38"/>
    <mergeCell ref="B39:F40"/>
    <mergeCell ref="B6:G7"/>
    <mergeCell ref="B8:F8"/>
    <mergeCell ref="C11:G11"/>
    <mergeCell ref="B31:B32"/>
    <mergeCell ref="C31:C32"/>
    <mergeCell ref="D31:D32"/>
    <mergeCell ref="E31:E32"/>
    <mergeCell ref="F31:F32"/>
    <mergeCell ref="G31:G32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3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113"/>
  <sheetViews>
    <sheetView showGridLines="0" zoomScaleNormal="100" workbookViewId="0">
      <selection activeCell="L12" sqref="L12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6" t="s">
        <v>350</v>
      </c>
      <c r="C6" s="87"/>
      <c r="D6" s="87"/>
      <c r="E6" s="87"/>
      <c r="F6" s="87"/>
      <c r="G6" s="87"/>
    </row>
    <row r="7" spans="1:7" ht="19.5" customHeight="1">
      <c r="A7" s="25"/>
      <c r="B7" s="87"/>
      <c r="C7" s="87"/>
      <c r="D7" s="87"/>
      <c r="E7" s="87"/>
      <c r="F7" s="87"/>
      <c r="G7" s="87"/>
    </row>
    <row r="8" spans="1:7" ht="29.25" customHeight="1">
      <c r="A8" s="25"/>
      <c r="B8" s="88"/>
      <c r="C8" s="88"/>
      <c r="D8" s="88"/>
      <c r="E8" s="88"/>
      <c r="F8" s="88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9" t="s">
        <v>9</v>
      </c>
      <c r="D11" s="90"/>
      <c r="E11" s="90"/>
      <c r="F11" s="90"/>
      <c r="G11" s="91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5"/>
      <c r="B13" s="17" t="s">
        <v>270</v>
      </c>
      <c r="C13" s="41">
        <v>1000</v>
      </c>
      <c r="D13" s="15">
        <f>C13/96848074</f>
        <v>1.03254505608444E-5</v>
      </c>
      <c r="E13" s="16">
        <v>35.222999999999999</v>
      </c>
      <c r="F13" s="39">
        <v>35223</v>
      </c>
      <c r="G13" s="13" t="s">
        <v>22</v>
      </c>
    </row>
    <row r="14" spans="1:7">
      <c r="A14" s="5"/>
      <c r="B14" s="76" t="s">
        <v>271</v>
      </c>
      <c r="C14" s="42">
        <v>1000</v>
      </c>
      <c r="D14" s="29">
        <f t="shared" ref="D14" si="0">C14/96848074</f>
        <v>1.03254505608444E-5</v>
      </c>
      <c r="E14" s="14">
        <v>35.368000000000002</v>
      </c>
      <c r="F14" s="40">
        <v>35368</v>
      </c>
      <c r="G14" s="76" t="s">
        <v>22</v>
      </c>
    </row>
    <row r="15" spans="1:7">
      <c r="A15" s="5"/>
      <c r="B15" s="17" t="s">
        <v>272</v>
      </c>
      <c r="C15" s="41">
        <v>1000</v>
      </c>
      <c r="D15" s="15">
        <f>C15/96848074</f>
        <v>1.03254505608444E-5</v>
      </c>
      <c r="E15" s="16">
        <v>35.250900000000001</v>
      </c>
      <c r="F15" s="39">
        <v>35250.9</v>
      </c>
      <c r="G15" s="13" t="s">
        <v>22</v>
      </c>
    </row>
    <row r="16" spans="1:7">
      <c r="A16" s="5"/>
      <c r="B16" s="43" t="s">
        <v>273</v>
      </c>
      <c r="C16" s="44">
        <v>1000</v>
      </c>
      <c r="D16" s="45">
        <f t="shared" ref="D16:D19" si="1">C16/96848074</f>
        <v>1.03254505608444E-5</v>
      </c>
      <c r="E16" s="46">
        <v>35.857799999999997</v>
      </c>
      <c r="F16" s="47">
        <v>35857.800000000003</v>
      </c>
      <c r="G16" s="48" t="s">
        <v>22</v>
      </c>
    </row>
    <row r="17" spans="1:7">
      <c r="A17" s="5"/>
      <c r="B17" s="17" t="s">
        <v>274</v>
      </c>
      <c r="C17" s="41">
        <v>1000</v>
      </c>
      <c r="D17" s="15">
        <f t="shared" si="1"/>
        <v>1.03254505608444E-5</v>
      </c>
      <c r="E17" s="16">
        <v>36.473799999999997</v>
      </c>
      <c r="F17" s="39">
        <v>36473.800000000003</v>
      </c>
      <c r="G17" s="13" t="s">
        <v>22</v>
      </c>
    </row>
    <row r="18" spans="1:7">
      <c r="A18" s="5"/>
      <c r="B18" s="43" t="s">
        <v>275</v>
      </c>
      <c r="C18" s="44">
        <v>1000</v>
      </c>
      <c r="D18" s="45">
        <f t="shared" si="1"/>
        <v>1.03254505608444E-5</v>
      </c>
      <c r="E18" s="46">
        <v>36.815600000000003</v>
      </c>
      <c r="F18" s="47">
        <v>36815.599999999999</v>
      </c>
      <c r="G18" s="48" t="s">
        <v>22</v>
      </c>
    </row>
    <row r="19" spans="1:7">
      <c r="A19" s="5"/>
      <c r="B19" s="17" t="s">
        <v>276</v>
      </c>
      <c r="C19" s="41">
        <v>1000</v>
      </c>
      <c r="D19" s="15">
        <f t="shared" si="1"/>
        <v>1.03254505608444E-5</v>
      </c>
      <c r="E19" s="16">
        <v>37.895200000000003</v>
      </c>
      <c r="F19" s="39">
        <v>37895.199999999997</v>
      </c>
      <c r="G19" s="17" t="s">
        <v>22</v>
      </c>
    </row>
    <row r="20" spans="1:7">
      <c r="A20" s="5"/>
      <c r="B20" s="43" t="s">
        <v>277</v>
      </c>
      <c r="C20" s="44">
        <v>1000</v>
      </c>
      <c r="D20" s="45">
        <f>C20/96848074</f>
        <v>1.03254505608444E-5</v>
      </c>
      <c r="E20" s="46">
        <v>38.276000000000003</v>
      </c>
      <c r="F20" s="47">
        <v>38276</v>
      </c>
      <c r="G20" s="48" t="s">
        <v>22</v>
      </c>
    </row>
    <row r="21" spans="1:7">
      <c r="A21" s="5"/>
      <c r="B21" s="17" t="s">
        <v>278</v>
      </c>
      <c r="C21" s="41">
        <v>1000</v>
      </c>
      <c r="D21" s="15">
        <f t="shared" ref="D21:D24" si="2">C21/96848074</f>
        <v>1.03254505608444E-5</v>
      </c>
      <c r="E21" s="16">
        <v>38.628599999999999</v>
      </c>
      <c r="F21" s="39">
        <v>38628.6</v>
      </c>
      <c r="G21" s="17" t="s">
        <v>22</v>
      </c>
    </row>
    <row r="22" spans="1:7">
      <c r="A22" s="5"/>
      <c r="B22" s="43" t="s">
        <v>279</v>
      </c>
      <c r="C22" s="44">
        <v>1000</v>
      </c>
      <c r="D22" s="45">
        <f t="shared" si="2"/>
        <v>1.03254505608444E-5</v>
      </c>
      <c r="E22" s="46">
        <v>38.331400000000002</v>
      </c>
      <c r="F22" s="47">
        <v>38331.4</v>
      </c>
      <c r="G22" s="48" t="s">
        <v>22</v>
      </c>
    </row>
    <row r="23" spans="1:7">
      <c r="A23" s="5"/>
      <c r="B23" s="17" t="s">
        <v>280</v>
      </c>
      <c r="C23" s="41">
        <v>1000</v>
      </c>
      <c r="D23" s="15">
        <f t="shared" si="2"/>
        <v>1.03254505608444E-5</v>
      </c>
      <c r="E23" s="16">
        <v>38.563000000000002</v>
      </c>
      <c r="F23" s="39">
        <v>38563</v>
      </c>
      <c r="G23" s="17" t="s">
        <v>22</v>
      </c>
    </row>
    <row r="24" spans="1:7">
      <c r="A24" s="5"/>
      <c r="B24" s="43" t="s">
        <v>281</v>
      </c>
      <c r="C24" s="44">
        <v>1000</v>
      </c>
      <c r="D24" s="45">
        <f t="shared" si="2"/>
        <v>1.03254505608444E-5</v>
      </c>
      <c r="E24" s="46">
        <v>39.099800000000002</v>
      </c>
      <c r="F24" s="47">
        <v>39099.800000000003</v>
      </c>
      <c r="G24" s="48" t="s">
        <v>22</v>
      </c>
    </row>
    <row r="25" spans="1:7">
      <c r="A25" s="5"/>
      <c r="B25" s="17" t="s">
        <v>282</v>
      </c>
      <c r="C25" s="41">
        <v>1000</v>
      </c>
      <c r="D25" s="15">
        <f>C25/96848074</f>
        <v>1.03254505608444E-5</v>
      </c>
      <c r="E25" s="16">
        <v>38.8521</v>
      </c>
      <c r="F25" s="39">
        <v>38852.1</v>
      </c>
      <c r="G25" s="13" t="s">
        <v>22</v>
      </c>
    </row>
    <row r="26" spans="1:7">
      <c r="A26" s="5"/>
      <c r="B26" s="43" t="s">
        <v>283</v>
      </c>
      <c r="C26" s="44">
        <v>1000</v>
      </c>
      <c r="D26" s="45">
        <f t="shared" ref="D26:D29" si="3">C26/96848074</f>
        <v>1.03254505608444E-5</v>
      </c>
      <c r="E26" s="46">
        <v>37.709699999999998</v>
      </c>
      <c r="F26" s="47">
        <v>37709.699999999997</v>
      </c>
      <c r="G26" s="48" t="s">
        <v>22</v>
      </c>
    </row>
    <row r="27" spans="1:7">
      <c r="A27" s="5"/>
      <c r="B27" s="17" t="s">
        <v>284</v>
      </c>
      <c r="C27" s="41">
        <v>1000</v>
      </c>
      <c r="D27" s="15">
        <f t="shared" si="3"/>
        <v>1.03254505608444E-5</v>
      </c>
      <c r="E27" s="16">
        <v>37.754199999999997</v>
      </c>
      <c r="F27" s="39">
        <v>37754.199999999997</v>
      </c>
      <c r="G27" s="13" t="s">
        <v>22</v>
      </c>
    </row>
    <row r="28" spans="1:7">
      <c r="A28" s="5"/>
      <c r="B28" s="43" t="s">
        <v>285</v>
      </c>
      <c r="C28" s="44">
        <v>1000</v>
      </c>
      <c r="D28" s="45">
        <f t="shared" si="3"/>
        <v>1.03254505608444E-5</v>
      </c>
      <c r="E28" s="46">
        <v>37.46</v>
      </c>
      <c r="F28" s="47">
        <v>37460</v>
      </c>
      <c r="G28" s="48" t="s">
        <v>22</v>
      </c>
    </row>
    <row r="29" spans="1:7">
      <c r="A29" s="5"/>
      <c r="B29" s="17" t="s">
        <v>286</v>
      </c>
      <c r="C29" s="41">
        <v>1000</v>
      </c>
      <c r="D29" s="15">
        <f t="shared" si="3"/>
        <v>1.03254505608444E-5</v>
      </c>
      <c r="E29" s="16">
        <v>37.895699999999998</v>
      </c>
      <c r="F29" s="39">
        <v>37895.699999999997</v>
      </c>
      <c r="G29" s="17" t="s">
        <v>22</v>
      </c>
    </row>
    <row r="30" spans="1:7">
      <c r="A30" s="5"/>
      <c r="B30" s="43" t="s">
        <v>287</v>
      </c>
      <c r="C30" s="44">
        <v>1000</v>
      </c>
      <c r="D30" s="45">
        <f>C30/96848074</f>
        <v>1.03254505608444E-5</v>
      </c>
      <c r="E30" s="46">
        <v>37.492400000000004</v>
      </c>
      <c r="F30" s="47">
        <v>37492.400000000001</v>
      </c>
      <c r="G30" s="48" t="s">
        <v>22</v>
      </c>
    </row>
    <row r="31" spans="1:7">
      <c r="A31" s="5"/>
      <c r="B31" s="17" t="s">
        <v>288</v>
      </c>
      <c r="C31" s="41">
        <v>1000</v>
      </c>
      <c r="D31" s="15">
        <f t="shared" ref="D31:D34" si="4">C31/96848074</f>
        <v>1.03254505608444E-5</v>
      </c>
      <c r="E31" s="16">
        <v>37.837600000000002</v>
      </c>
      <c r="F31" s="77">
        <v>37837.599999999999</v>
      </c>
      <c r="G31" s="17" t="s">
        <v>22</v>
      </c>
    </row>
    <row r="32" spans="1:7">
      <c r="A32" s="5"/>
      <c r="B32" s="43" t="s">
        <v>289</v>
      </c>
      <c r="C32" s="44">
        <v>1000</v>
      </c>
      <c r="D32" s="45">
        <f t="shared" si="4"/>
        <v>1.03254505608444E-5</v>
      </c>
      <c r="E32" s="46">
        <v>38.056399999999996</v>
      </c>
      <c r="F32" s="47">
        <v>38056.400000000001</v>
      </c>
      <c r="G32" s="48" t="s">
        <v>22</v>
      </c>
    </row>
    <row r="33" spans="1:7">
      <c r="A33" s="5"/>
      <c r="B33" s="17" t="s">
        <v>290</v>
      </c>
      <c r="C33" s="41">
        <v>1000</v>
      </c>
      <c r="D33" s="15">
        <f t="shared" si="4"/>
        <v>1.03254505608444E-5</v>
      </c>
      <c r="E33" s="16">
        <v>37.300199999999997</v>
      </c>
      <c r="F33" s="39">
        <v>37300.199999999997</v>
      </c>
      <c r="G33" s="17" t="s">
        <v>22</v>
      </c>
    </row>
    <row r="34" spans="1:7">
      <c r="A34" s="5"/>
      <c r="B34" s="43" t="s">
        <v>291</v>
      </c>
      <c r="C34" s="44">
        <v>1000</v>
      </c>
      <c r="D34" s="45">
        <f t="shared" si="4"/>
        <v>1.03254505608444E-5</v>
      </c>
      <c r="E34" s="46">
        <v>35.386600000000001</v>
      </c>
      <c r="F34" s="47">
        <v>35386.6</v>
      </c>
      <c r="G34" s="48" t="s">
        <v>22</v>
      </c>
    </row>
    <row r="35" spans="1:7">
      <c r="A35" s="5"/>
      <c r="B35" s="17" t="s">
        <v>292</v>
      </c>
      <c r="C35" s="41">
        <v>1000</v>
      </c>
      <c r="D35" s="15">
        <f>C35/96848074</f>
        <v>1.03254505608444E-5</v>
      </c>
      <c r="E35" s="16">
        <v>34.4527</v>
      </c>
      <c r="F35" s="39">
        <v>34452.699999999997</v>
      </c>
      <c r="G35" s="13" t="s">
        <v>22</v>
      </c>
    </row>
    <row r="36" spans="1:7">
      <c r="A36" s="5"/>
      <c r="B36" s="43" t="s">
        <v>293</v>
      </c>
      <c r="C36" s="44">
        <v>1000</v>
      </c>
      <c r="D36" s="45">
        <f t="shared" ref="D36:D37" si="5">C36/96848074</f>
        <v>1.03254505608444E-5</v>
      </c>
      <c r="E36" s="46">
        <v>34.772500000000001</v>
      </c>
      <c r="F36" s="47">
        <v>34772.5</v>
      </c>
      <c r="G36" s="48" t="s">
        <v>22</v>
      </c>
    </row>
    <row r="37" spans="1:7">
      <c r="A37" s="5"/>
      <c r="B37" s="17" t="s">
        <v>294</v>
      </c>
      <c r="C37" s="41">
        <v>1000</v>
      </c>
      <c r="D37" s="15">
        <f t="shared" si="5"/>
        <v>1.03254505608444E-5</v>
      </c>
      <c r="E37" s="16">
        <v>37.054900000000004</v>
      </c>
      <c r="F37" s="39">
        <v>37054.9</v>
      </c>
      <c r="G37" s="13" t="s">
        <v>22</v>
      </c>
    </row>
    <row r="38" spans="1:7">
      <c r="A38" s="5"/>
      <c r="B38" s="75" t="s">
        <v>295</v>
      </c>
      <c r="C38" s="78" t="s">
        <v>296</v>
      </c>
      <c r="D38" s="45">
        <v>0</v>
      </c>
      <c r="E38" s="46">
        <v>0</v>
      </c>
      <c r="F38" s="47">
        <v>0</v>
      </c>
      <c r="G38" s="48"/>
    </row>
    <row r="39" spans="1:7">
      <c r="A39" s="5"/>
      <c r="B39" s="28" t="s">
        <v>297</v>
      </c>
      <c r="C39" s="28" t="s">
        <v>296</v>
      </c>
      <c r="D39" s="15">
        <v>0</v>
      </c>
      <c r="E39" s="79">
        <v>0</v>
      </c>
      <c r="F39" s="80">
        <v>0</v>
      </c>
      <c r="G39" s="17"/>
    </row>
    <row r="40" spans="1:7">
      <c r="A40" s="5"/>
      <c r="B40" s="75" t="s">
        <v>298</v>
      </c>
      <c r="C40" s="78" t="s">
        <v>296</v>
      </c>
      <c r="D40" s="45">
        <v>0</v>
      </c>
      <c r="E40" s="46">
        <v>0</v>
      </c>
      <c r="F40" s="47">
        <v>0</v>
      </c>
      <c r="G40" s="48"/>
    </row>
    <row r="41" spans="1:7">
      <c r="A41" s="5"/>
      <c r="B41" s="68" t="s">
        <v>299</v>
      </c>
      <c r="C41" s="81" t="s">
        <v>296</v>
      </c>
      <c r="D41" s="70">
        <v>0</v>
      </c>
      <c r="E41" s="71">
        <v>0</v>
      </c>
      <c r="F41" s="72">
        <v>0</v>
      </c>
      <c r="G41" s="73"/>
    </row>
    <row r="42" spans="1:7">
      <c r="A42" s="5"/>
      <c r="B42" s="75" t="s">
        <v>300</v>
      </c>
      <c r="C42" s="78" t="s">
        <v>296</v>
      </c>
      <c r="D42" s="45">
        <v>0</v>
      </c>
      <c r="E42" s="46">
        <v>0</v>
      </c>
      <c r="F42" s="47">
        <v>0</v>
      </c>
      <c r="G42" s="48"/>
    </row>
    <row r="43" spans="1:7">
      <c r="A43" s="5"/>
      <c r="B43" s="68" t="s">
        <v>301</v>
      </c>
      <c r="C43" s="81" t="s">
        <v>296</v>
      </c>
      <c r="D43" s="70">
        <v>0</v>
      </c>
      <c r="E43" s="71">
        <v>0</v>
      </c>
      <c r="F43" s="72">
        <v>0</v>
      </c>
      <c r="G43" s="73"/>
    </row>
    <row r="44" spans="1:7">
      <c r="A44" s="5"/>
      <c r="B44" s="75" t="s">
        <v>302</v>
      </c>
      <c r="C44" s="44">
        <v>25000</v>
      </c>
      <c r="D44" s="45">
        <f>C44/96848074</f>
        <v>2.5813626402111E-4</v>
      </c>
      <c r="E44" s="46">
        <v>38.756900000000002</v>
      </c>
      <c r="F44" s="47">
        <v>968922.5</v>
      </c>
      <c r="G44" s="48" t="s">
        <v>22</v>
      </c>
    </row>
    <row r="45" spans="1:7">
      <c r="A45" s="5"/>
      <c r="B45" s="17" t="s">
        <v>303</v>
      </c>
      <c r="C45" s="41">
        <v>25000</v>
      </c>
      <c r="D45" s="15">
        <f>C45/96848074</f>
        <v>2.5813626402111E-4</v>
      </c>
      <c r="E45" s="16">
        <v>38.365200000000002</v>
      </c>
      <c r="F45" s="39">
        <v>959130</v>
      </c>
      <c r="G45" s="13" t="s">
        <v>22</v>
      </c>
    </row>
    <row r="46" spans="1:7">
      <c r="A46" s="5"/>
      <c r="B46" s="43" t="s">
        <v>304</v>
      </c>
      <c r="C46" s="44">
        <v>25000</v>
      </c>
      <c r="D46" s="45">
        <f t="shared" ref="D46:D49" si="6">C46/96848074</f>
        <v>2.5813626402111E-4</v>
      </c>
      <c r="E46" s="46">
        <v>38.005800000000001</v>
      </c>
      <c r="F46" s="47">
        <v>950145</v>
      </c>
      <c r="G46" s="48" t="s">
        <v>22</v>
      </c>
    </row>
    <row r="47" spans="1:7">
      <c r="A47" s="5"/>
      <c r="B47" s="17" t="s">
        <v>305</v>
      </c>
      <c r="C47" s="41">
        <v>25000</v>
      </c>
      <c r="D47" s="15">
        <f t="shared" si="6"/>
        <v>2.5813626402111E-4</v>
      </c>
      <c r="E47" s="16">
        <v>38.032499999999999</v>
      </c>
      <c r="F47" s="39">
        <v>950812.5</v>
      </c>
      <c r="G47" s="13" t="s">
        <v>22</v>
      </c>
    </row>
    <row r="48" spans="1:7">
      <c r="A48" s="5"/>
      <c r="B48" s="43" t="s">
        <v>306</v>
      </c>
      <c r="C48" s="44">
        <v>25000</v>
      </c>
      <c r="D48" s="45">
        <f t="shared" si="6"/>
        <v>2.5813626402111E-4</v>
      </c>
      <c r="E48" s="46">
        <v>38.071399999999997</v>
      </c>
      <c r="F48" s="47">
        <v>951785</v>
      </c>
      <c r="G48" s="48" t="s">
        <v>22</v>
      </c>
    </row>
    <row r="49" spans="1:7">
      <c r="A49" s="5"/>
      <c r="B49" s="17" t="s">
        <v>307</v>
      </c>
      <c r="C49" s="41">
        <v>25000</v>
      </c>
      <c r="D49" s="15">
        <f t="shared" si="6"/>
        <v>2.5813626402111E-4</v>
      </c>
      <c r="E49" s="16">
        <v>38.093899999999998</v>
      </c>
      <c r="F49" s="39">
        <v>952347.5</v>
      </c>
      <c r="G49" s="17" t="s">
        <v>22</v>
      </c>
    </row>
    <row r="50" spans="1:7">
      <c r="A50" s="5"/>
      <c r="B50" s="43" t="s">
        <v>308</v>
      </c>
      <c r="C50" s="44">
        <v>1000</v>
      </c>
      <c r="D50" s="45">
        <f>C50/96848074</f>
        <v>1.03254505608444E-5</v>
      </c>
      <c r="E50" s="46">
        <v>37.9313</v>
      </c>
      <c r="F50" s="47">
        <v>37931.300000000003</v>
      </c>
      <c r="G50" s="48" t="s">
        <v>22</v>
      </c>
    </row>
    <row r="51" spans="1:7">
      <c r="A51" s="5"/>
      <c r="B51" s="82" t="s">
        <v>309</v>
      </c>
      <c r="C51" s="69">
        <v>1000</v>
      </c>
      <c r="D51" s="70">
        <f t="shared" ref="D51:D54" si="7">C51/96848074</f>
        <v>1.03254505608444E-5</v>
      </c>
      <c r="E51" s="71">
        <v>37.799999999999997</v>
      </c>
      <c r="F51" s="72">
        <v>37800</v>
      </c>
      <c r="G51" s="73" t="s">
        <v>22</v>
      </c>
    </row>
    <row r="52" spans="1:7">
      <c r="A52" s="5"/>
      <c r="B52" s="43" t="s">
        <v>310</v>
      </c>
      <c r="C52" s="44">
        <v>1000</v>
      </c>
      <c r="D52" s="45">
        <f t="shared" si="7"/>
        <v>1.03254505608444E-5</v>
      </c>
      <c r="E52" s="46">
        <v>37.648200000000003</v>
      </c>
      <c r="F52" s="47">
        <v>37648.199999999997</v>
      </c>
      <c r="G52" s="48" t="s">
        <v>22</v>
      </c>
    </row>
    <row r="53" spans="1:7">
      <c r="A53" s="5"/>
      <c r="B53" s="82" t="s">
        <v>311</v>
      </c>
      <c r="C53" s="69">
        <v>1000</v>
      </c>
      <c r="D53" s="70">
        <f t="shared" si="7"/>
        <v>1.03254505608444E-5</v>
      </c>
      <c r="E53" s="71">
        <v>37.203800000000001</v>
      </c>
      <c r="F53" s="72">
        <v>37203.800000000003</v>
      </c>
      <c r="G53" s="73" t="s">
        <v>22</v>
      </c>
    </row>
    <row r="54" spans="1:7">
      <c r="A54" s="5"/>
      <c r="B54" s="43" t="s">
        <v>312</v>
      </c>
      <c r="C54" s="44">
        <v>1000</v>
      </c>
      <c r="D54" s="45">
        <f t="shared" si="7"/>
        <v>1.03254505608444E-5</v>
      </c>
      <c r="E54" s="46">
        <v>36.983699999999999</v>
      </c>
      <c r="F54" s="47">
        <v>36983.699999999997</v>
      </c>
      <c r="G54" s="43" t="s">
        <v>22</v>
      </c>
    </row>
    <row r="55" spans="1:7">
      <c r="A55" s="5"/>
      <c r="B55" s="17" t="s">
        <v>313</v>
      </c>
      <c r="C55" s="41">
        <v>1000</v>
      </c>
      <c r="D55" s="15">
        <f>C55/96848074</f>
        <v>1.03254505608444E-5</v>
      </c>
      <c r="E55" s="16">
        <v>37.161700000000003</v>
      </c>
      <c r="F55" s="39">
        <v>37161.699999999997</v>
      </c>
      <c r="G55" s="13" t="s">
        <v>22</v>
      </c>
    </row>
    <row r="56" spans="1:7">
      <c r="A56" s="5"/>
      <c r="B56" s="43" t="s">
        <v>314</v>
      </c>
      <c r="C56" s="44">
        <v>1000</v>
      </c>
      <c r="D56" s="45">
        <f t="shared" ref="D56:D59" si="8">C56/96848074</f>
        <v>1.03254505608444E-5</v>
      </c>
      <c r="E56" s="46">
        <v>37.107199999999999</v>
      </c>
      <c r="F56" s="47">
        <v>37107.199999999997</v>
      </c>
      <c r="G56" s="48" t="s">
        <v>22</v>
      </c>
    </row>
    <row r="57" spans="1:7">
      <c r="A57" s="5"/>
      <c r="B57" s="17" t="s">
        <v>315</v>
      </c>
      <c r="C57" s="41">
        <v>1000</v>
      </c>
      <c r="D57" s="15">
        <f t="shared" si="8"/>
        <v>1.03254505608444E-5</v>
      </c>
      <c r="E57" s="16">
        <v>36.920200000000001</v>
      </c>
      <c r="F57" s="39">
        <v>36920.199999999997</v>
      </c>
      <c r="G57" s="13" t="s">
        <v>22</v>
      </c>
    </row>
    <row r="58" spans="1:7">
      <c r="A58" s="5"/>
      <c r="B58" s="43" t="s">
        <v>316</v>
      </c>
      <c r="C58" s="44">
        <v>1000</v>
      </c>
      <c r="D58" s="45">
        <f t="shared" si="8"/>
        <v>1.03254505608444E-5</v>
      </c>
      <c r="E58" s="46">
        <v>37.465299999999999</v>
      </c>
      <c r="F58" s="47">
        <v>37465.300000000003</v>
      </c>
      <c r="G58" s="48" t="s">
        <v>22</v>
      </c>
    </row>
    <row r="59" spans="1:7">
      <c r="A59" s="5"/>
      <c r="B59" s="17" t="s">
        <v>317</v>
      </c>
      <c r="C59" s="41">
        <v>1000</v>
      </c>
      <c r="D59" s="15">
        <f t="shared" si="8"/>
        <v>1.03254505608444E-5</v>
      </c>
      <c r="E59" s="16">
        <v>37.260300000000001</v>
      </c>
      <c r="F59" s="39">
        <v>37260.300000000003</v>
      </c>
      <c r="G59" s="13" t="s">
        <v>22</v>
      </c>
    </row>
    <row r="60" spans="1:7">
      <c r="A60" s="5"/>
      <c r="B60" s="75" t="s">
        <v>318</v>
      </c>
      <c r="C60" s="44">
        <v>1000</v>
      </c>
      <c r="D60" s="45">
        <f>C60/96848074</f>
        <v>1.03254505608444E-5</v>
      </c>
      <c r="E60" s="46">
        <v>36.939</v>
      </c>
      <c r="F60" s="47">
        <v>36939</v>
      </c>
      <c r="G60" s="48" t="s">
        <v>22</v>
      </c>
    </row>
    <row r="61" spans="1:7">
      <c r="A61" s="5"/>
      <c r="B61" s="17" t="s">
        <v>319</v>
      </c>
      <c r="C61" s="41">
        <v>1000</v>
      </c>
      <c r="D61" s="15">
        <f t="shared" ref="D61:D64" si="9">C61/96848074</f>
        <v>1.03254505608444E-5</v>
      </c>
      <c r="E61" s="16">
        <v>37.324100000000001</v>
      </c>
      <c r="F61" s="39">
        <v>37324.1</v>
      </c>
      <c r="G61" s="13" t="s">
        <v>22</v>
      </c>
    </row>
    <row r="62" spans="1:7">
      <c r="A62" s="5"/>
      <c r="B62" s="43" t="s">
        <v>320</v>
      </c>
      <c r="C62" s="44">
        <v>1000</v>
      </c>
      <c r="D62" s="45">
        <f t="shared" si="9"/>
        <v>1.03254505608444E-5</v>
      </c>
      <c r="E62" s="46">
        <v>36.831499999999998</v>
      </c>
      <c r="F62" s="47">
        <v>36831.5</v>
      </c>
      <c r="G62" s="48" t="s">
        <v>22</v>
      </c>
    </row>
    <row r="63" spans="1:7">
      <c r="A63" s="5"/>
      <c r="B63" s="17" t="s">
        <v>321</v>
      </c>
      <c r="C63" s="41">
        <v>1000</v>
      </c>
      <c r="D63" s="15">
        <f t="shared" si="9"/>
        <v>1.03254505608444E-5</v>
      </c>
      <c r="E63" s="16">
        <v>35.886200000000002</v>
      </c>
      <c r="F63" s="39">
        <v>35886.199999999997</v>
      </c>
      <c r="G63" s="13" t="s">
        <v>22</v>
      </c>
    </row>
    <row r="64" spans="1:7">
      <c r="A64" s="5"/>
      <c r="B64" s="43" t="s">
        <v>322</v>
      </c>
      <c r="C64" s="44">
        <v>1000</v>
      </c>
      <c r="D64" s="45">
        <f t="shared" si="9"/>
        <v>1.03254505608444E-5</v>
      </c>
      <c r="E64" s="46">
        <v>35.154699999999998</v>
      </c>
      <c r="F64" s="47">
        <v>35154.699999999997</v>
      </c>
      <c r="G64" s="48" t="s">
        <v>22</v>
      </c>
    </row>
    <row r="65" spans="1:7">
      <c r="A65" s="5"/>
      <c r="B65" s="17" t="s">
        <v>323</v>
      </c>
      <c r="C65" s="41">
        <v>1000</v>
      </c>
      <c r="D65" s="15">
        <f>C65/96848074</f>
        <v>1.03254505608444E-5</v>
      </c>
      <c r="E65" s="16">
        <v>34.660499999999999</v>
      </c>
      <c r="F65" s="39">
        <v>34660.5</v>
      </c>
      <c r="G65" s="13" t="s">
        <v>22</v>
      </c>
    </row>
    <row r="66" spans="1:7">
      <c r="A66" s="5"/>
      <c r="B66" s="43" t="s">
        <v>324</v>
      </c>
      <c r="C66" s="44">
        <v>1000</v>
      </c>
      <c r="D66" s="45">
        <f t="shared" ref="D66:D69" si="10">C66/96848074</f>
        <v>1.03254505608444E-5</v>
      </c>
      <c r="E66" s="46">
        <v>34.904600000000002</v>
      </c>
      <c r="F66" s="47">
        <v>34904.6</v>
      </c>
      <c r="G66" s="48" t="s">
        <v>22</v>
      </c>
    </row>
    <row r="67" spans="1:7">
      <c r="A67" s="5"/>
      <c r="B67" s="17" t="s">
        <v>325</v>
      </c>
      <c r="C67" s="41">
        <v>1000</v>
      </c>
      <c r="D67" s="15">
        <f t="shared" si="10"/>
        <v>1.03254505608444E-5</v>
      </c>
      <c r="E67" s="16">
        <v>35.160600000000002</v>
      </c>
      <c r="F67" s="39">
        <v>35160.6</v>
      </c>
      <c r="G67" s="13" t="s">
        <v>22</v>
      </c>
    </row>
    <row r="68" spans="1:7">
      <c r="A68" s="5"/>
      <c r="B68" s="43" t="s">
        <v>326</v>
      </c>
      <c r="C68" s="44">
        <v>1000</v>
      </c>
      <c r="D68" s="45">
        <f t="shared" si="10"/>
        <v>1.03254505608444E-5</v>
      </c>
      <c r="E68" s="46">
        <v>34.383600000000001</v>
      </c>
      <c r="F68" s="47">
        <v>34383.599999999999</v>
      </c>
      <c r="G68" s="48" t="s">
        <v>22</v>
      </c>
    </row>
    <row r="69" spans="1:7">
      <c r="A69" s="5"/>
      <c r="B69" s="17" t="s">
        <v>327</v>
      </c>
      <c r="C69" s="41">
        <v>1000</v>
      </c>
      <c r="D69" s="15">
        <f t="shared" si="10"/>
        <v>1.03254505608444E-5</v>
      </c>
      <c r="E69" s="16">
        <v>30.505600000000001</v>
      </c>
      <c r="F69" s="39">
        <v>30505.599999999999</v>
      </c>
      <c r="G69" s="13" t="s">
        <v>22</v>
      </c>
    </row>
    <row r="70" spans="1:7">
      <c r="A70" s="5"/>
      <c r="B70" s="43" t="s">
        <v>328</v>
      </c>
      <c r="C70" s="44">
        <v>1000</v>
      </c>
      <c r="D70" s="45">
        <f>C70/96848074</f>
        <v>1.03254505608444E-5</v>
      </c>
      <c r="E70" s="46">
        <v>31.738299999999999</v>
      </c>
      <c r="F70" s="47">
        <v>31738.3</v>
      </c>
      <c r="G70" s="48" t="s">
        <v>22</v>
      </c>
    </row>
    <row r="71" spans="1:7">
      <c r="A71" s="5"/>
      <c r="B71" s="82" t="s">
        <v>329</v>
      </c>
      <c r="C71" s="69">
        <v>1000</v>
      </c>
      <c r="D71" s="70">
        <f t="shared" ref="D71:D74" si="11">C71/96848074</f>
        <v>1.03254505608444E-5</v>
      </c>
      <c r="E71" s="71">
        <v>32.2669</v>
      </c>
      <c r="F71" s="72">
        <v>32266.9</v>
      </c>
      <c r="G71" s="73" t="s">
        <v>22</v>
      </c>
    </row>
    <row r="72" spans="1:7">
      <c r="A72" s="5"/>
      <c r="B72" s="43" t="s">
        <v>330</v>
      </c>
      <c r="C72" s="44">
        <v>1000</v>
      </c>
      <c r="D72" s="45">
        <f t="shared" si="11"/>
        <v>1.03254505608444E-5</v>
      </c>
      <c r="E72" s="46">
        <v>33.389699999999998</v>
      </c>
      <c r="F72" s="47">
        <v>33389.699999999997</v>
      </c>
      <c r="G72" s="48" t="s">
        <v>22</v>
      </c>
    </row>
    <row r="73" spans="1:7">
      <c r="A73" s="5"/>
      <c r="B73" s="82" t="s">
        <v>331</v>
      </c>
      <c r="C73" s="69">
        <v>1000</v>
      </c>
      <c r="D73" s="70">
        <f t="shared" si="11"/>
        <v>1.03254505608444E-5</v>
      </c>
      <c r="E73" s="71">
        <v>33.286799999999999</v>
      </c>
      <c r="F73" s="72">
        <v>33286.800000000003</v>
      </c>
      <c r="G73" s="73" t="s">
        <v>22</v>
      </c>
    </row>
    <row r="74" spans="1:7">
      <c r="A74" s="5"/>
      <c r="B74" s="43" t="s">
        <v>332</v>
      </c>
      <c r="C74" s="44">
        <v>1000</v>
      </c>
      <c r="D74" s="45">
        <f t="shared" si="11"/>
        <v>1.03254505608444E-5</v>
      </c>
      <c r="E74" s="46">
        <v>33.505400000000002</v>
      </c>
      <c r="F74" s="47">
        <v>33505.4</v>
      </c>
      <c r="G74" s="48" t="s">
        <v>22</v>
      </c>
    </row>
    <row r="75" spans="1:7">
      <c r="A75" s="5"/>
      <c r="B75" s="17" t="s">
        <v>333</v>
      </c>
      <c r="C75" s="41">
        <v>1000</v>
      </c>
      <c r="D75" s="15">
        <f>C75/96848074</f>
        <v>1.03254505608444E-5</v>
      </c>
      <c r="E75" s="16">
        <v>32.748100000000001</v>
      </c>
      <c r="F75" s="39">
        <v>32748.1</v>
      </c>
      <c r="G75" s="13" t="s">
        <v>22</v>
      </c>
    </row>
    <row r="76" spans="1:7">
      <c r="A76" s="5"/>
      <c r="B76" s="43" t="s">
        <v>334</v>
      </c>
      <c r="C76" s="44">
        <v>1000</v>
      </c>
      <c r="D76" s="45">
        <f t="shared" ref="D76:D79" si="12">C76/96848074</f>
        <v>1.03254505608444E-5</v>
      </c>
      <c r="E76" s="46">
        <v>32.602200000000003</v>
      </c>
      <c r="F76" s="47">
        <v>32602.3</v>
      </c>
      <c r="G76" s="48" t="s">
        <v>22</v>
      </c>
    </row>
    <row r="77" spans="1:7">
      <c r="A77" s="5"/>
      <c r="B77" s="17" t="s">
        <v>335</v>
      </c>
      <c r="C77" s="41">
        <v>1000</v>
      </c>
      <c r="D77" s="15">
        <f t="shared" si="12"/>
        <v>1.03254505608444E-5</v>
      </c>
      <c r="E77" s="16">
        <v>31.982800000000001</v>
      </c>
      <c r="F77" s="39">
        <v>31982.799999999999</v>
      </c>
      <c r="G77" s="13" t="s">
        <v>22</v>
      </c>
    </row>
    <row r="78" spans="1:7">
      <c r="A78" s="5"/>
      <c r="B78" s="43" t="s">
        <v>336</v>
      </c>
      <c r="C78" s="44">
        <v>1000</v>
      </c>
      <c r="D78" s="45">
        <f t="shared" si="12"/>
        <v>1.03254505608444E-5</v>
      </c>
      <c r="E78" s="46">
        <v>32.075000000000003</v>
      </c>
      <c r="F78" s="47">
        <v>32075</v>
      </c>
      <c r="G78" s="48" t="s">
        <v>22</v>
      </c>
    </row>
    <row r="79" spans="1:7">
      <c r="A79" s="5"/>
      <c r="B79" s="17" t="s">
        <v>337</v>
      </c>
      <c r="C79" s="41">
        <v>1000</v>
      </c>
      <c r="D79" s="15">
        <f t="shared" si="12"/>
        <v>1.03254505608444E-5</v>
      </c>
      <c r="E79" s="16">
        <v>32.378399999999999</v>
      </c>
      <c r="F79" s="39">
        <v>32378.400000000001</v>
      </c>
      <c r="G79" s="13" t="s">
        <v>22</v>
      </c>
    </row>
    <row r="80" spans="1:7">
      <c r="A80" s="5"/>
      <c r="B80" s="43" t="s">
        <v>338</v>
      </c>
      <c r="C80" s="44">
        <v>1000</v>
      </c>
      <c r="D80" s="45">
        <f>C80/96848074</f>
        <v>1.03254505608444E-5</v>
      </c>
      <c r="E80" s="46">
        <v>32.712499999999999</v>
      </c>
      <c r="F80" s="47">
        <v>32712.5</v>
      </c>
      <c r="G80" s="48" t="s">
        <v>22</v>
      </c>
    </row>
    <row r="81" spans="1:7">
      <c r="A81" s="5"/>
      <c r="B81" s="82" t="s">
        <v>339</v>
      </c>
      <c r="C81" s="69">
        <v>1000</v>
      </c>
      <c r="D81" s="70">
        <f t="shared" ref="D81:D83" si="13">C81/96848074</f>
        <v>1.03254505608444E-5</v>
      </c>
      <c r="E81" s="71">
        <v>32.874299999999998</v>
      </c>
      <c r="F81" s="72">
        <v>32874.300000000003</v>
      </c>
      <c r="G81" s="73" t="s">
        <v>22</v>
      </c>
    </row>
    <row r="82" spans="1:7">
      <c r="A82" s="5"/>
      <c r="B82" s="43" t="s">
        <v>340</v>
      </c>
      <c r="C82" s="44">
        <v>1000</v>
      </c>
      <c r="D82" s="45">
        <f t="shared" si="13"/>
        <v>1.03254505608444E-5</v>
      </c>
      <c r="E82" s="46">
        <v>32.903799999999997</v>
      </c>
      <c r="F82" s="47">
        <v>32903.800000000003</v>
      </c>
      <c r="G82" s="48" t="s">
        <v>22</v>
      </c>
    </row>
    <row r="83" spans="1:7">
      <c r="A83" s="5"/>
      <c r="B83" s="82" t="s">
        <v>341</v>
      </c>
      <c r="C83" s="69">
        <v>1000</v>
      </c>
      <c r="D83" s="70">
        <f t="shared" si="13"/>
        <v>1.03254505608444E-5</v>
      </c>
      <c r="E83" s="71">
        <v>31.289100000000001</v>
      </c>
      <c r="F83" s="72">
        <v>31289.1</v>
      </c>
      <c r="G83" s="73" t="s">
        <v>22</v>
      </c>
    </row>
    <row r="84" spans="1:7">
      <c r="A84" s="5"/>
      <c r="B84" s="43" t="s">
        <v>342</v>
      </c>
      <c r="C84" s="44">
        <v>1000</v>
      </c>
      <c r="D84" s="45">
        <f>C84/96848074</f>
        <v>1.03254505608444E-5</v>
      </c>
      <c r="E84" s="46">
        <v>31.342500000000001</v>
      </c>
      <c r="F84" s="47">
        <v>31342.5</v>
      </c>
      <c r="G84" s="48" t="s">
        <v>22</v>
      </c>
    </row>
    <row r="85" spans="1:7">
      <c r="A85" s="5"/>
      <c r="B85" s="82" t="s">
        <v>343</v>
      </c>
      <c r="C85" s="69">
        <v>1000</v>
      </c>
      <c r="D85" s="70">
        <f t="shared" ref="D85:D87" si="14">C85/96848074</f>
        <v>1.03254505608444E-5</v>
      </c>
      <c r="E85" s="71">
        <v>30.978100000000001</v>
      </c>
      <c r="F85" s="72">
        <v>30978.1</v>
      </c>
      <c r="G85" s="73" t="s">
        <v>22</v>
      </c>
    </row>
    <row r="86" spans="1:7">
      <c r="A86" s="5"/>
      <c r="B86" s="43" t="s">
        <v>344</v>
      </c>
      <c r="C86" s="44">
        <v>1000</v>
      </c>
      <c r="D86" s="45">
        <f t="shared" si="14"/>
        <v>1.03254505608444E-5</v>
      </c>
      <c r="E86" s="46">
        <v>30.841799999999999</v>
      </c>
      <c r="F86" s="47">
        <v>30841.8</v>
      </c>
      <c r="G86" s="48" t="s">
        <v>22</v>
      </c>
    </row>
    <row r="87" spans="1:7">
      <c r="A87" s="5"/>
      <c r="B87" s="82" t="s">
        <v>345</v>
      </c>
      <c r="C87" s="69">
        <v>1000</v>
      </c>
      <c r="D87" s="70">
        <f t="shared" si="14"/>
        <v>1.03254505608444E-5</v>
      </c>
      <c r="E87" s="71">
        <v>30.426200000000001</v>
      </c>
      <c r="F87" s="72">
        <v>30426.2</v>
      </c>
      <c r="G87" s="73" t="s">
        <v>22</v>
      </c>
    </row>
    <row r="88" spans="1:7">
      <c r="A88" s="5"/>
      <c r="B88" s="43" t="s">
        <v>346</v>
      </c>
      <c r="C88" s="44">
        <v>1000</v>
      </c>
      <c r="D88" s="45">
        <f>C88/96848074</f>
        <v>1.03254505608444E-5</v>
      </c>
      <c r="E88" s="46">
        <v>31.185500000000001</v>
      </c>
      <c r="F88" s="47">
        <v>31185.5</v>
      </c>
      <c r="G88" s="48" t="s">
        <v>22</v>
      </c>
    </row>
    <row r="89" spans="1:7">
      <c r="A89" s="5"/>
      <c r="B89" s="82" t="s">
        <v>347</v>
      </c>
      <c r="C89" s="69">
        <v>1000</v>
      </c>
      <c r="D89" s="70">
        <f t="shared" ref="D89:D91" si="15">C89/96848074</f>
        <v>1.03254505608444E-5</v>
      </c>
      <c r="E89" s="71">
        <v>30.916599999999999</v>
      </c>
      <c r="F89" s="72">
        <v>30916.6</v>
      </c>
      <c r="G89" s="73" t="s">
        <v>22</v>
      </c>
    </row>
    <row r="90" spans="1:7">
      <c r="A90" s="5"/>
      <c r="B90" s="43" t="s">
        <v>348</v>
      </c>
      <c r="C90" s="44">
        <v>1000</v>
      </c>
      <c r="D90" s="45">
        <f t="shared" si="15"/>
        <v>1.03254505608444E-5</v>
      </c>
      <c r="E90" s="46">
        <v>30.4054</v>
      </c>
      <c r="F90" s="47">
        <v>30405.4</v>
      </c>
      <c r="G90" s="48" t="s">
        <v>22</v>
      </c>
    </row>
    <row r="91" spans="1:7">
      <c r="A91" s="5"/>
      <c r="B91" s="82" t="s">
        <v>349</v>
      </c>
      <c r="C91" s="69">
        <v>1000</v>
      </c>
      <c r="D91" s="70">
        <f t="shared" si="15"/>
        <v>1.03254505608444E-5</v>
      </c>
      <c r="E91" s="71">
        <v>30.1325</v>
      </c>
      <c r="F91" s="72">
        <v>30132.5</v>
      </c>
      <c r="G91" s="73" t="s">
        <v>22</v>
      </c>
    </row>
    <row r="92" spans="1:7">
      <c r="A92" s="5"/>
      <c r="B92" s="43" t="s">
        <v>61</v>
      </c>
      <c r="C92" s="44">
        <v>1000</v>
      </c>
      <c r="D92" s="45">
        <f>C92/96848074</f>
        <v>1.03254505608444E-5</v>
      </c>
      <c r="E92" s="46">
        <v>29.613499999999998</v>
      </c>
      <c r="F92" s="47">
        <v>29613.5</v>
      </c>
      <c r="G92" s="48" t="s">
        <v>22</v>
      </c>
    </row>
    <row r="93" spans="1:7">
      <c r="A93" s="5"/>
      <c r="B93" s="82" t="s">
        <v>110</v>
      </c>
      <c r="C93" s="69">
        <v>1000</v>
      </c>
      <c r="D93" s="70">
        <f t="shared" ref="D93:D96" si="16">C93/96848074</f>
        <v>1.03254505608444E-5</v>
      </c>
      <c r="E93" s="71">
        <v>29.7744</v>
      </c>
      <c r="F93" s="72">
        <v>29774.400000000001</v>
      </c>
      <c r="G93" s="73" t="s">
        <v>22</v>
      </c>
    </row>
    <row r="94" spans="1:7">
      <c r="A94" s="5"/>
      <c r="B94" s="43" t="s">
        <v>157</v>
      </c>
      <c r="C94" s="44">
        <v>1000</v>
      </c>
      <c r="D94" s="45">
        <f t="shared" si="16"/>
        <v>1.03254505608444E-5</v>
      </c>
      <c r="E94" s="46">
        <v>29.9285</v>
      </c>
      <c r="F94" s="47">
        <v>29928.5</v>
      </c>
      <c r="G94" s="48" t="s">
        <v>22</v>
      </c>
    </row>
    <row r="95" spans="1:7">
      <c r="A95" s="5"/>
      <c r="B95" s="82" t="s">
        <v>195</v>
      </c>
      <c r="C95" s="69">
        <v>1000</v>
      </c>
      <c r="D95" s="70">
        <f t="shared" si="16"/>
        <v>1.03254505608444E-5</v>
      </c>
      <c r="E95" s="71">
        <v>28.908899999999999</v>
      </c>
      <c r="F95" s="72">
        <v>28908.9</v>
      </c>
      <c r="G95" s="73" t="s">
        <v>22</v>
      </c>
    </row>
    <row r="96" spans="1:7" ht="13.5" thickBot="1">
      <c r="A96" s="5"/>
      <c r="B96" s="43" t="s">
        <v>251</v>
      </c>
      <c r="C96" s="44">
        <v>1000</v>
      </c>
      <c r="D96" s="45">
        <f t="shared" si="16"/>
        <v>1.03254505608444E-5</v>
      </c>
      <c r="E96" s="46">
        <v>28.974399999999999</v>
      </c>
      <c r="F96" s="47">
        <v>28974.400000000001</v>
      </c>
      <c r="G96" s="48" t="s">
        <v>22</v>
      </c>
    </row>
    <row r="97" spans="1:7" ht="12.75" customHeight="1">
      <c r="A97" s="11"/>
      <c r="B97" s="102" t="s">
        <v>4</v>
      </c>
      <c r="C97" s="104">
        <f>SUM(C13:C96)</f>
        <v>222000</v>
      </c>
      <c r="D97" s="106">
        <f>SUM(D13:D96)</f>
        <v>2.2922500245074607E-3</v>
      </c>
      <c r="E97" s="108">
        <f>F97/C97</f>
        <v>37.096236036036032</v>
      </c>
      <c r="F97" s="110">
        <f>SUM(F13:F96)</f>
        <v>8235364.3999999985</v>
      </c>
      <c r="G97" s="102"/>
    </row>
    <row r="98" spans="1:7">
      <c r="A98" s="11"/>
      <c r="B98" s="103"/>
      <c r="C98" s="105"/>
      <c r="D98" s="107"/>
      <c r="E98" s="109"/>
      <c r="F98" s="111"/>
      <c r="G98" s="103"/>
    </row>
    <row r="99" spans="1:7">
      <c r="B99" s="10"/>
      <c r="C99" s="9"/>
      <c r="D99" s="8"/>
      <c r="E99" s="7"/>
      <c r="F99" s="6"/>
    </row>
    <row r="100" spans="1:7" ht="12.75" customHeight="1">
      <c r="B100" s="83" t="s">
        <v>3</v>
      </c>
      <c r="C100" s="83"/>
      <c r="D100" s="83"/>
      <c r="E100" s="83"/>
      <c r="F100" s="83"/>
    </row>
    <row r="101" spans="1:7">
      <c r="B101" s="83"/>
      <c r="C101" s="83"/>
      <c r="D101" s="83"/>
      <c r="E101" s="83"/>
      <c r="F101" s="83"/>
    </row>
    <row r="102" spans="1:7">
      <c r="B102" s="83"/>
      <c r="C102" s="83"/>
      <c r="D102" s="83"/>
      <c r="E102" s="83"/>
      <c r="F102" s="83"/>
    </row>
    <row r="103" spans="1:7">
      <c r="B103" s="84"/>
      <c r="C103" s="84"/>
      <c r="D103" s="84"/>
      <c r="E103" s="84"/>
      <c r="F103" s="84"/>
    </row>
    <row r="104" spans="1:7">
      <c r="B104" s="84"/>
      <c r="C104" s="84"/>
      <c r="D104" s="84"/>
      <c r="E104" s="84"/>
      <c r="F104" s="84"/>
    </row>
    <row r="105" spans="1:7">
      <c r="B105" s="85"/>
      <c r="C105" s="85"/>
      <c r="D105" s="85"/>
      <c r="E105" s="85"/>
      <c r="F105" s="85"/>
    </row>
    <row r="106" spans="1:7">
      <c r="B106" s="85"/>
      <c r="C106" s="85"/>
      <c r="D106" s="85"/>
      <c r="E106" s="85"/>
      <c r="F106" s="85"/>
    </row>
    <row r="109" spans="1:7">
      <c r="A109" s="4"/>
    </row>
    <row r="110" spans="1:7">
      <c r="A110" s="5"/>
    </row>
    <row r="111" spans="1:7">
      <c r="A111" s="5"/>
    </row>
    <row r="112" spans="1:7">
      <c r="A112" s="5"/>
    </row>
    <row r="113" spans="1:1">
      <c r="A113" s="4"/>
    </row>
  </sheetData>
  <mergeCells count="12">
    <mergeCell ref="B103:F104"/>
    <mergeCell ref="B105:F106"/>
    <mergeCell ref="B6:G7"/>
    <mergeCell ref="C11:G11"/>
    <mergeCell ref="G97:G98"/>
    <mergeCell ref="B8:F8"/>
    <mergeCell ref="B97:B98"/>
    <mergeCell ref="C97:C98"/>
    <mergeCell ref="D97:D98"/>
    <mergeCell ref="E97:E98"/>
    <mergeCell ref="F97:F98"/>
    <mergeCell ref="B100:F102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9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59"/>
  <sheetViews>
    <sheetView zoomScaleNormal="100" workbookViewId="0">
      <selection activeCell="J23" sqref="J23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43591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5">
        <v>43591</v>
      </c>
      <c r="B9" s="56" t="s">
        <v>20</v>
      </c>
      <c r="C9" s="57" t="s">
        <v>21</v>
      </c>
      <c r="D9" s="58">
        <v>35</v>
      </c>
      <c r="E9" s="115">
        <v>29.49</v>
      </c>
      <c r="F9" s="64">
        <v>1032.1500000000001</v>
      </c>
      <c r="G9" s="59" t="s">
        <v>22</v>
      </c>
    </row>
    <row r="10" spans="1:7">
      <c r="A10" s="60">
        <v>43591</v>
      </c>
      <c r="B10" s="61" t="s">
        <v>23</v>
      </c>
      <c r="C10" s="61" t="s">
        <v>21</v>
      </c>
      <c r="D10" s="61">
        <v>42</v>
      </c>
      <c r="E10" s="116">
        <v>29.6</v>
      </c>
      <c r="F10" s="65">
        <v>1243.2</v>
      </c>
      <c r="G10" s="61" t="s">
        <v>22</v>
      </c>
    </row>
    <row r="11" spans="1:7">
      <c r="A11" s="60">
        <v>43591</v>
      </c>
      <c r="B11" s="61" t="s">
        <v>24</v>
      </c>
      <c r="C11" s="61" t="s">
        <v>21</v>
      </c>
      <c r="D11" s="61">
        <v>14</v>
      </c>
      <c r="E11" s="116">
        <v>29.13</v>
      </c>
      <c r="F11" s="65">
        <v>407.82</v>
      </c>
      <c r="G11" s="61" t="s">
        <v>22</v>
      </c>
    </row>
    <row r="12" spans="1:7">
      <c r="A12" s="60">
        <v>43591</v>
      </c>
      <c r="B12" s="61" t="s">
        <v>25</v>
      </c>
      <c r="C12" s="61" t="s">
        <v>21</v>
      </c>
      <c r="D12" s="61">
        <v>30</v>
      </c>
      <c r="E12" s="116">
        <v>29.52</v>
      </c>
      <c r="F12" s="65">
        <v>885.6</v>
      </c>
      <c r="G12" s="61" t="s">
        <v>22</v>
      </c>
    </row>
    <row r="13" spans="1:7">
      <c r="A13" s="60">
        <v>43591</v>
      </c>
      <c r="B13" s="61" t="s">
        <v>26</v>
      </c>
      <c r="C13" s="61" t="s">
        <v>21</v>
      </c>
      <c r="D13" s="61">
        <v>39</v>
      </c>
      <c r="E13" s="116">
        <v>29.67</v>
      </c>
      <c r="F13" s="65">
        <v>1157.1300000000001</v>
      </c>
      <c r="G13" s="61" t="s">
        <v>22</v>
      </c>
    </row>
    <row r="14" spans="1:7">
      <c r="A14" s="60">
        <v>43591</v>
      </c>
      <c r="B14" s="61" t="s">
        <v>27</v>
      </c>
      <c r="C14" s="61" t="s">
        <v>21</v>
      </c>
      <c r="D14" s="61">
        <v>32</v>
      </c>
      <c r="E14" s="116">
        <v>29.6</v>
      </c>
      <c r="F14" s="65">
        <v>947.2</v>
      </c>
      <c r="G14" s="61" t="s">
        <v>22</v>
      </c>
    </row>
    <row r="15" spans="1:7">
      <c r="A15" s="60">
        <v>43591</v>
      </c>
      <c r="B15" s="61" t="s">
        <v>28</v>
      </c>
      <c r="C15" s="61" t="s">
        <v>21</v>
      </c>
      <c r="D15" s="61">
        <v>24</v>
      </c>
      <c r="E15" s="116">
        <v>29.54</v>
      </c>
      <c r="F15" s="65">
        <v>708.96</v>
      </c>
      <c r="G15" s="61" t="s">
        <v>22</v>
      </c>
    </row>
    <row r="16" spans="1:7">
      <c r="A16" s="60">
        <v>43591</v>
      </c>
      <c r="B16" s="61" t="s">
        <v>29</v>
      </c>
      <c r="C16" s="61" t="s">
        <v>21</v>
      </c>
      <c r="D16" s="61">
        <v>30</v>
      </c>
      <c r="E16" s="116">
        <v>29.51</v>
      </c>
      <c r="F16" s="65">
        <v>885.3</v>
      </c>
      <c r="G16" s="61" t="s">
        <v>22</v>
      </c>
    </row>
    <row r="17" spans="1:7">
      <c r="A17" s="60">
        <v>43591</v>
      </c>
      <c r="B17" s="61" t="s">
        <v>30</v>
      </c>
      <c r="C17" s="61" t="s">
        <v>21</v>
      </c>
      <c r="D17" s="61">
        <v>6</v>
      </c>
      <c r="E17" s="116">
        <v>29.45</v>
      </c>
      <c r="F17" s="65">
        <v>176.7</v>
      </c>
      <c r="G17" s="61" t="s">
        <v>22</v>
      </c>
    </row>
    <row r="18" spans="1:7">
      <c r="A18" s="60">
        <v>43591</v>
      </c>
      <c r="B18" s="61" t="s">
        <v>31</v>
      </c>
      <c r="C18" s="61" t="s">
        <v>21</v>
      </c>
      <c r="D18" s="61">
        <v>28</v>
      </c>
      <c r="E18" s="116">
        <v>29.43</v>
      </c>
      <c r="F18" s="65">
        <v>824.04</v>
      </c>
      <c r="G18" s="61" t="s">
        <v>22</v>
      </c>
    </row>
    <row r="19" spans="1:7">
      <c r="A19" s="60">
        <v>43591</v>
      </c>
      <c r="B19" s="61" t="s">
        <v>32</v>
      </c>
      <c r="C19" s="61" t="s">
        <v>21</v>
      </c>
      <c r="D19" s="61">
        <v>30</v>
      </c>
      <c r="E19" s="116">
        <v>29.4</v>
      </c>
      <c r="F19" s="65">
        <v>882</v>
      </c>
      <c r="G19" s="61" t="s">
        <v>22</v>
      </c>
    </row>
    <row r="20" spans="1:7">
      <c r="A20" s="60">
        <v>43591</v>
      </c>
      <c r="B20" s="61" t="s">
        <v>33</v>
      </c>
      <c r="C20" s="61" t="s">
        <v>21</v>
      </c>
      <c r="D20" s="61">
        <v>20</v>
      </c>
      <c r="E20" s="116">
        <v>29.35</v>
      </c>
      <c r="F20" s="65">
        <v>587</v>
      </c>
      <c r="G20" s="61" t="s">
        <v>22</v>
      </c>
    </row>
    <row r="21" spans="1:7">
      <c r="A21" s="60">
        <v>43591</v>
      </c>
      <c r="B21" s="61" t="s">
        <v>34</v>
      </c>
      <c r="C21" s="61" t="s">
        <v>21</v>
      </c>
      <c r="D21" s="61">
        <v>25</v>
      </c>
      <c r="E21" s="116">
        <v>29.34</v>
      </c>
      <c r="F21" s="65">
        <v>733.5</v>
      </c>
      <c r="G21" s="61" t="s">
        <v>22</v>
      </c>
    </row>
    <row r="22" spans="1:7">
      <c r="A22" s="60">
        <v>43591</v>
      </c>
      <c r="B22" s="61" t="s">
        <v>35</v>
      </c>
      <c r="C22" s="61" t="s">
        <v>21</v>
      </c>
      <c r="D22" s="61">
        <v>50</v>
      </c>
      <c r="E22" s="116">
        <v>29.5</v>
      </c>
      <c r="F22" s="65">
        <v>1475</v>
      </c>
      <c r="G22" s="61" t="s">
        <v>22</v>
      </c>
    </row>
    <row r="23" spans="1:7">
      <c r="A23" s="60">
        <v>43591</v>
      </c>
      <c r="B23" s="61" t="s">
        <v>36</v>
      </c>
      <c r="C23" s="61" t="s">
        <v>21</v>
      </c>
      <c r="D23" s="61">
        <v>30</v>
      </c>
      <c r="E23" s="116">
        <v>29.95</v>
      </c>
      <c r="F23" s="65">
        <v>898.5</v>
      </c>
      <c r="G23" s="61" t="s">
        <v>22</v>
      </c>
    </row>
    <row r="24" spans="1:7">
      <c r="A24" s="60">
        <v>43591</v>
      </c>
      <c r="B24" s="61" t="s">
        <v>37</v>
      </c>
      <c r="C24" s="61" t="s">
        <v>21</v>
      </c>
      <c r="D24" s="61">
        <v>21</v>
      </c>
      <c r="E24" s="116">
        <v>30</v>
      </c>
      <c r="F24" s="65">
        <v>630</v>
      </c>
      <c r="G24" s="61" t="s">
        <v>22</v>
      </c>
    </row>
    <row r="25" spans="1:7">
      <c r="A25" s="60">
        <v>43591</v>
      </c>
      <c r="B25" s="61" t="s">
        <v>38</v>
      </c>
      <c r="C25" s="61" t="s">
        <v>21</v>
      </c>
      <c r="D25" s="61">
        <v>13</v>
      </c>
      <c r="E25" s="116">
        <v>29.85</v>
      </c>
      <c r="F25" s="65">
        <v>388.05</v>
      </c>
      <c r="G25" s="61" t="s">
        <v>22</v>
      </c>
    </row>
    <row r="26" spans="1:7">
      <c r="A26" s="60">
        <v>43591</v>
      </c>
      <c r="B26" s="61" t="s">
        <v>39</v>
      </c>
      <c r="C26" s="61" t="s">
        <v>21</v>
      </c>
      <c r="D26" s="61">
        <v>13</v>
      </c>
      <c r="E26" s="116">
        <v>29.69</v>
      </c>
      <c r="F26" s="65">
        <v>385.97</v>
      </c>
      <c r="G26" s="61" t="s">
        <v>22</v>
      </c>
    </row>
    <row r="27" spans="1:7">
      <c r="A27" s="60">
        <v>43591</v>
      </c>
      <c r="B27" s="61" t="s">
        <v>40</v>
      </c>
      <c r="C27" s="61" t="s">
        <v>21</v>
      </c>
      <c r="D27" s="61">
        <v>51</v>
      </c>
      <c r="E27" s="116">
        <v>29.68</v>
      </c>
      <c r="F27" s="65">
        <v>1513.68</v>
      </c>
      <c r="G27" s="61" t="s">
        <v>22</v>
      </c>
    </row>
    <row r="28" spans="1:7">
      <c r="A28" s="60">
        <v>43591</v>
      </c>
      <c r="B28" s="61" t="s">
        <v>41</v>
      </c>
      <c r="C28" s="61" t="s">
        <v>21</v>
      </c>
      <c r="D28" s="61">
        <v>29</v>
      </c>
      <c r="E28" s="116">
        <v>29.62</v>
      </c>
      <c r="F28" s="65">
        <v>858.98</v>
      </c>
      <c r="G28" s="61" t="s">
        <v>22</v>
      </c>
    </row>
    <row r="29" spans="1:7">
      <c r="A29" s="60">
        <v>43591</v>
      </c>
      <c r="B29" s="61" t="s">
        <v>42</v>
      </c>
      <c r="C29" s="61" t="s">
        <v>21</v>
      </c>
      <c r="D29" s="61">
        <v>29</v>
      </c>
      <c r="E29" s="116">
        <v>29.47</v>
      </c>
      <c r="F29" s="65">
        <v>854.63</v>
      </c>
      <c r="G29" s="61" t="s">
        <v>22</v>
      </c>
    </row>
    <row r="30" spans="1:7">
      <c r="A30" s="60">
        <v>43591</v>
      </c>
      <c r="B30" s="61" t="s">
        <v>43</v>
      </c>
      <c r="C30" s="61" t="s">
        <v>21</v>
      </c>
      <c r="D30" s="61">
        <v>25</v>
      </c>
      <c r="E30" s="116">
        <v>29.53</v>
      </c>
      <c r="F30" s="65">
        <v>738.25</v>
      </c>
      <c r="G30" s="61" t="s">
        <v>22</v>
      </c>
    </row>
    <row r="31" spans="1:7">
      <c r="A31" s="60">
        <v>43591</v>
      </c>
      <c r="B31" s="61" t="s">
        <v>44</v>
      </c>
      <c r="C31" s="61" t="s">
        <v>21</v>
      </c>
      <c r="D31" s="61">
        <v>23</v>
      </c>
      <c r="E31" s="116">
        <v>29.7</v>
      </c>
      <c r="F31" s="65">
        <v>683.1</v>
      </c>
      <c r="G31" s="61" t="s">
        <v>22</v>
      </c>
    </row>
    <row r="32" spans="1:7">
      <c r="A32" s="60">
        <v>43591</v>
      </c>
      <c r="B32" s="61" t="s">
        <v>45</v>
      </c>
      <c r="C32" s="61" t="s">
        <v>21</v>
      </c>
      <c r="D32" s="61">
        <v>19</v>
      </c>
      <c r="E32" s="116">
        <v>29.64</v>
      </c>
      <c r="F32" s="65">
        <v>563.16</v>
      </c>
      <c r="G32" s="61" t="s">
        <v>22</v>
      </c>
    </row>
    <row r="33" spans="1:7">
      <c r="A33" s="60">
        <v>43591</v>
      </c>
      <c r="B33" s="61" t="s">
        <v>46</v>
      </c>
      <c r="C33" s="61" t="s">
        <v>21</v>
      </c>
      <c r="D33" s="61">
        <v>23</v>
      </c>
      <c r="E33" s="116">
        <v>29.68</v>
      </c>
      <c r="F33" s="65">
        <v>682.64</v>
      </c>
      <c r="G33" s="61" t="s">
        <v>22</v>
      </c>
    </row>
    <row r="34" spans="1:7">
      <c r="A34" s="60">
        <v>43591</v>
      </c>
      <c r="B34" s="61" t="s">
        <v>47</v>
      </c>
      <c r="C34" s="61" t="s">
        <v>21</v>
      </c>
      <c r="D34" s="61">
        <v>19</v>
      </c>
      <c r="E34" s="116">
        <v>29.69</v>
      </c>
      <c r="F34" s="65">
        <v>564.11</v>
      </c>
      <c r="G34" s="61" t="s">
        <v>22</v>
      </c>
    </row>
    <row r="35" spans="1:7">
      <c r="A35" s="60">
        <v>43591</v>
      </c>
      <c r="B35" s="61" t="s">
        <v>48</v>
      </c>
      <c r="C35" s="61" t="s">
        <v>21</v>
      </c>
      <c r="D35" s="61">
        <v>21</v>
      </c>
      <c r="E35" s="116">
        <v>29.7</v>
      </c>
      <c r="F35" s="65">
        <v>623.70000000000005</v>
      </c>
      <c r="G35" s="61" t="s">
        <v>22</v>
      </c>
    </row>
    <row r="36" spans="1:7">
      <c r="A36" s="60">
        <v>43591</v>
      </c>
      <c r="B36" s="61" t="s">
        <v>49</v>
      </c>
      <c r="C36" s="61" t="s">
        <v>21</v>
      </c>
      <c r="D36" s="61">
        <v>30</v>
      </c>
      <c r="E36" s="116">
        <v>29.72</v>
      </c>
      <c r="F36" s="65">
        <v>891.6</v>
      </c>
      <c r="G36" s="61" t="s">
        <v>22</v>
      </c>
    </row>
    <row r="37" spans="1:7">
      <c r="A37" s="60">
        <v>43591</v>
      </c>
      <c r="B37" s="61" t="s">
        <v>50</v>
      </c>
      <c r="C37" s="61" t="s">
        <v>21</v>
      </c>
      <c r="D37" s="61">
        <v>29</v>
      </c>
      <c r="E37" s="116">
        <v>29.67</v>
      </c>
      <c r="F37" s="65">
        <v>860.43</v>
      </c>
      <c r="G37" s="61" t="s">
        <v>22</v>
      </c>
    </row>
    <row r="38" spans="1:7">
      <c r="A38" s="60">
        <v>43591</v>
      </c>
      <c r="B38" s="61" t="s">
        <v>51</v>
      </c>
      <c r="C38" s="61" t="s">
        <v>21</v>
      </c>
      <c r="D38" s="61">
        <v>25</v>
      </c>
      <c r="E38" s="116">
        <v>29.61</v>
      </c>
      <c r="F38" s="65">
        <v>740.25</v>
      </c>
      <c r="G38" s="61" t="s">
        <v>22</v>
      </c>
    </row>
    <row r="39" spans="1:7">
      <c r="A39" s="60">
        <v>43591</v>
      </c>
      <c r="B39" s="61" t="s">
        <v>52</v>
      </c>
      <c r="C39" s="61" t="s">
        <v>21</v>
      </c>
      <c r="D39" s="61">
        <v>43</v>
      </c>
      <c r="E39" s="116">
        <v>29.67</v>
      </c>
      <c r="F39" s="65">
        <v>1275.81</v>
      </c>
      <c r="G39" s="61" t="s">
        <v>22</v>
      </c>
    </row>
    <row r="40" spans="1:7">
      <c r="A40" s="60">
        <v>43591</v>
      </c>
      <c r="B40" s="61" t="s">
        <v>53</v>
      </c>
      <c r="C40" s="61" t="s">
        <v>21</v>
      </c>
      <c r="D40" s="61">
        <v>15</v>
      </c>
      <c r="E40" s="116">
        <v>29.66</v>
      </c>
      <c r="F40" s="65">
        <v>444.9</v>
      </c>
      <c r="G40" s="61" t="s">
        <v>22</v>
      </c>
    </row>
    <row r="41" spans="1:7">
      <c r="A41" s="60">
        <v>43591</v>
      </c>
      <c r="B41" s="61" t="s">
        <v>54</v>
      </c>
      <c r="C41" s="61" t="s">
        <v>21</v>
      </c>
      <c r="D41" s="61">
        <v>33</v>
      </c>
      <c r="E41" s="116">
        <v>29.72</v>
      </c>
      <c r="F41" s="65">
        <v>980.76</v>
      </c>
      <c r="G41" s="61" t="s">
        <v>22</v>
      </c>
    </row>
    <row r="42" spans="1:7">
      <c r="A42" s="60">
        <v>43591</v>
      </c>
      <c r="B42" s="61" t="s">
        <v>55</v>
      </c>
      <c r="C42" s="61" t="s">
        <v>21</v>
      </c>
      <c r="D42" s="61">
        <v>25</v>
      </c>
      <c r="E42" s="116">
        <v>29.63</v>
      </c>
      <c r="F42" s="65">
        <v>740.75</v>
      </c>
      <c r="G42" s="61" t="s">
        <v>22</v>
      </c>
    </row>
    <row r="43" spans="1:7">
      <c r="A43" s="60">
        <v>43591</v>
      </c>
      <c r="B43" s="61" t="s">
        <v>56</v>
      </c>
      <c r="C43" s="61" t="s">
        <v>21</v>
      </c>
      <c r="D43" s="61">
        <v>21</v>
      </c>
      <c r="E43" s="116">
        <v>29.74</v>
      </c>
      <c r="F43" s="65">
        <v>624.54</v>
      </c>
      <c r="G43" s="61" t="s">
        <v>22</v>
      </c>
    </row>
    <row r="44" spans="1:7">
      <c r="A44" s="60">
        <v>43591</v>
      </c>
      <c r="B44" s="61" t="s">
        <v>57</v>
      </c>
      <c r="C44" s="61" t="s">
        <v>21</v>
      </c>
      <c r="D44" s="61">
        <v>11</v>
      </c>
      <c r="E44" s="116">
        <v>29.78</v>
      </c>
      <c r="F44" s="65">
        <v>327.58</v>
      </c>
      <c r="G44" s="61" t="s">
        <v>22</v>
      </c>
    </row>
    <row r="45" spans="1:7">
      <c r="A45" s="60">
        <v>43591</v>
      </c>
      <c r="B45" s="61" t="s">
        <v>58</v>
      </c>
      <c r="C45" s="61" t="s">
        <v>21</v>
      </c>
      <c r="D45" s="61">
        <v>8</v>
      </c>
      <c r="E45" s="116">
        <v>29.77</v>
      </c>
      <c r="F45" s="65">
        <v>238.16</v>
      </c>
      <c r="G45" s="61" t="s">
        <v>22</v>
      </c>
    </row>
    <row r="46" spans="1:7">
      <c r="A46" s="60">
        <v>43591</v>
      </c>
      <c r="B46" s="61" t="s">
        <v>59</v>
      </c>
      <c r="C46" s="61" t="s">
        <v>21</v>
      </c>
      <c r="D46" s="61">
        <v>16</v>
      </c>
      <c r="E46" s="116">
        <v>29.69</v>
      </c>
      <c r="F46" s="65">
        <v>475.04</v>
      </c>
      <c r="G46" s="61" t="s">
        <v>22</v>
      </c>
    </row>
    <row r="47" spans="1:7">
      <c r="A47" s="60">
        <v>43591</v>
      </c>
      <c r="B47" s="61" t="s">
        <v>60</v>
      </c>
      <c r="C47" s="61" t="s">
        <v>21</v>
      </c>
      <c r="D47" s="61">
        <v>23</v>
      </c>
      <c r="E47" s="116">
        <v>29.71</v>
      </c>
      <c r="F47" s="65">
        <v>683.33</v>
      </c>
      <c r="G47" s="61" t="s">
        <v>22</v>
      </c>
    </row>
    <row r="48" spans="1:7">
      <c r="A48" s="60"/>
      <c r="B48" s="61"/>
      <c r="C48" s="61"/>
      <c r="D48" s="61"/>
      <c r="E48" s="61"/>
      <c r="F48" s="61"/>
      <c r="G48" s="61"/>
    </row>
    <row r="49" spans="1:7">
      <c r="A49" s="60"/>
      <c r="B49" s="61"/>
      <c r="C49" s="61"/>
      <c r="D49" s="61"/>
      <c r="E49" s="61"/>
      <c r="F49" s="61"/>
      <c r="G49" s="61"/>
    </row>
    <row r="50" spans="1:7">
      <c r="A50" s="60"/>
      <c r="B50" s="61"/>
      <c r="C50" s="61"/>
      <c r="D50" s="61"/>
      <c r="E50" s="61"/>
      <c r="F50" s="61"/>
      <c r="G50" s="61"/>
    </row>
    <row r="51" spans="1:7">
      <c r="A51" s="60"/>
      <c r="B51" s="61"/>
      <c r="C51" s="61"/>
      <c r="D51" s="61"/>
      <c r="E51" s="61"/>
      <c r="F51" s="61"/>
      <c r="G51" s="61"/>
    </row>
    <row r="52" spans="1:7">
      <c r="A52" s="60"/>
      <c r="B52" s="61"/>
      <c r="C52" s="61"/>
      <c r="D52" s="61"/>
      <c r="E52" s="61"/>
      <c r="F52" s="61"/>
      <c r="G52" s="61"/>
    </row>
    <row r="53" spans="1:7">
      <c r="A53" s="60"/>
      <c r="B53" s="61"/>
      <c r="C53" s="61"/>
      <c r="D53" s="61"/>
      <c r="E53" s="61"/>
      <c r="F53" s="61"/>
      <c r="G53" s="61"/>
    </row>
    <row r="54" spans="1:7">
      <c r="A54" s="60"/>
      <c r="B54" s="61"/>
      <c r="C54" s="61"/>
      <c r="D54" s="61"/>
      <c r="E54" s="61"/>
      <c r="F54" s="61"/>
      <c r="G54" s="61"/>
    </row>
    <row r="55" spans="1:7">
      <c r="A55" s="60"/>
      <c r="B55" s="61"/>
      <c r="C55" s="61"/>
      <c r="D55" s="61"/>
      <c r="E55" s="61"/>
      <c r="F55" s="61"/>
      <c r="G55" s="61"/>
    </row>
    <row r="56" spans="1:7">
      <c r="A56" s="60"/>
      <c r="B56" s="61"/>
      <c r="C56" s="61"/>
      <c r="D56" s="61"/>
      <c r="E56" s="61"/>
      <c r="F56" s="61"/>
      <c r="G56" s="61"/>
    </row>
    <row r="57" spans="1:7">
      <c r="A57" s="60"/>
      <c r="B57" s="61"/>
      <c r="C57" s="61"/>
      <c r="D57" s="61"/>
      <c r="E57" s="61"/>
      <c r="F57" s="61"/>
      <c r="G57" s="61"/>
    </row>
    <row r="58" spans="1:7">
      <c r="A58" s="60"/>
      <c r="B58" s="61"/>
      <c r="C58" s="61"/>
      <c r="D58" s="61"/>
      <c r="E58" s="61"/>
      <c r="F58" s="61"/>
      <c r="G58" s="61"/>
    </row>
    <row r="59" spans="1:7">
      <c r="A59" s="60"/>
      <c r="B59" s="61"/>
      <c r="C59" s="61"/>
      <c r="D59" s="61"/>
      <c r="E59" s="61"/>
      <c r="F59" s="61"/>
      <c r="G59" s="61"/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56"/>
  <sheetViews>
    <sheetView zoomScaleNormal="100" workbookViewId="0">
      <selection activeCell="I26" sqref="I26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43592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43592</v>
      </c>
      <c r="B9" s="49" t="s">
        <v>62</v>
      </c>
      <c r="C9" s="50" t="s">
        <v>21</v>
      </c>
      <c r="D9" s="52">
        <v>50</v>
      </c>
      <c r="E9" s="112">
        <v>29.46</v>
      </c>
      <c r="F9" s="66">
        <v>1473</v>
      </c>
      <c r="G9" s="51" t="s">
        <v>22</v>
      </c>
    </row>
    <row r="10" spans="1:7">
      <c r="A10" s="62">
        <v>43592</v>
      </c>
      <c r="B10" s="63" t="s">
        <v>63</v>
      </c>
      <c r="C10" s="63" t="s">
        <v>21</v>
      </c>
      <c r="D10" s="63">
        <v>1</v>
      </c>
      <c r="E10" s="113">
        <v>29.68</v>
      </c>
      <c r="F10" s="67">
        <v>29.68</v>
      </c>
      <c r="G10" s="63" t="s">
        <v>22</v>
      </c>
    </row>
    <row r="11" spans="1:7">
      <c r="A11" s="62">
        <v>43592</v>
      </c>
      <c r="B11" s="63" t="s">
        <v>64</v>
      </c>
      <c r="C11" s="63" t="s">
        <v>21</v>
      </c>
      <c r="D11" s="63">
        <v>32</v>
      </c>
      <c r="E11" s="113">
        <v>29.69</v>
      </c>
      <c r="F11" s="67">
        <v>950.08</v>
      </c>
      <c r="G11" s="63" t="s">
        <v>22</v>
      </c>
    </row>
    <row r="12" spans="1:7">
      <c r="A12" s="62">
        <v>43592</v>
      </c>
      <c r="B12" s="63" t="s">
        <v>65</v>
      </c>
      <c r="C12" s="63" t="s">
        <v>21</v>
      </c>
      <c r="D12" s="63">
        <v>15</v>
      </c>
      <c r="E12" s="113">
        <v>29.75</v>
      </c>
      <c r="F12" s="67">
        <v>446.25</v>
      </c>
      <c r="G12" s="63" t="s">
        <v>22</v>
      </c>
    </row>
    <row r="13" spans="1:7">
      <c r="A13" s="62">
        <v>43592</v>
      </c>
      <c r="B13" s="63" t="s">
        <v>66</v>
      </c>
      <c r="C13" s="63" t="s">
        <v>21</v>
      </c>
      <c r="D13" s="63">
        <v>2</v>
      </c>
      <c r="E13" s="113">
        <v>29.86</v>
      </c>
      <c r="F13" s="67">
        <v>59.72</v>
      </c>
      <c r="G13" s="63" t="s">
        <v>22</v>
      </c>
    </row>
    <row r="14" spans="1:7">
      <c r="A14" s="62">
        <v>43592</v>
      </c>
      <c r="B14" s="63" t="s">
        <v>67</v>
      </c>
      <c r="C14" s="63" t="s">
        <v>21</v>
      </c>
      <c r="D14" s="63">
        <v>14</v>
      </c>
      <c r="E14" s="113">
        <v>29.84</v>
      </c>
      <c r="F14" s="67">
        <v>417.76</v>
      </c>
      <c r="G14" s="63" t="s">
        <v>22</v>
      </c>
    </row>
    <row r="15" spans="1:7">
      <c r="A15" s="62">
        <v>43592</v>
      </c>
      <c r="B15" s="63" t="s">
        <v>68</v>
      </c>
      <c r="C15" s="63" t="s">
        <v>21</v>
      </c>
      <c r="D15" s="63">
        <v>21</v>
      </c>
      <c r="E15" s="113">
        <v>29.79</v>
      </c>
      <c r="F15" s="67">
        <v>625.59</v>
      </c>
      <c r="G15" s="63" t="s">
        <v>22</v>
      </c>
    </row>
    <row r="16" spans="1:7">
      <c r="A16" s="62">
        <v>43592</v>
      </c>
      <c r="B16" s="63" t="s">
        <v>69</v>
      </c>
      <c r="C16" s="63" t="s">
        <v>21</v>
      </c>
      <c r="D16" s="63">
        <v>28</v>
      </c>
      <c r="E16" s="113">
        <v>29.75</v>
      </c>
      <c r="F16" s="67">
        <v>833</v>
      </c>
      <c r="G16" s="63" t="s">
        <v>22</v>
      </c>
    </row>
    <row r="17" spans="1:7">
      <c r="A17" s="62">
        <v>43592</v>
      </c>
      <c r="B17" s="63" t="s">
        <v>70</v>
      </c>
      <c r="C17" s="63" t="s">
        <v>21</v>
      </c>
      <c r="D17" s="63">
        <v>5</v>
      </c>
      <c r="E17" s="113">
        <v>29.72</v>
      </c>
      <c r="F17" s="67">
        <v>148.6</v>
      </c>
      <c r="G17" s="63" t="s">
        <v>22</v>
      </c>
    </row>
    <row r="18" spans="1:7">
      <c r="A18" s="62">
        <v>43592</v>
      </c>
      <c r="B18" s="63" t="s">
        <v>71</v>
      </c>
      <c r="C18" s="63" t="s">
        <v>21</v>
      </c>
      <c r="D18" s="63">
        <v>12</v>
      </c>
      <c r="E18" s="113">
        <v>29.66</v>
      </c>
      <c r="F18" s="67">
        <v>355.92</v>
      </c>
      <c r="G18" s="63" t="s">
        <v>22</v>
      </c>
    </row>
    <row r="19" spans="1:7">
      <c r="A19" s="62">
        <v>43592</v>
      </c>
      <c r="B19" s="63" t="s">
        <v>72</v>
      </c>
      <c r="C19" s="63" t="s">
        <v>21</v>
      </c>
      <c r="D19" s="63">
        <v>8</v>
      </c>
      <c r="E19" s="113">
        <v>29.73</v>
      </c>
      <c r="F19" s="67">
        <v>237.84</v>
      </c>
      <c r="G19" s="63" t="s">
        <v>22</v>
      </c>
    </row>
    <row r="20" spans="1:7">
      <c r="A20" s="62">
        <v>43592</v>
      </c>
      <c r="B20" s="63" t="s">
        <v>73</v>
      </c>
      <c r="C20" s="63" t="s">
        <v>21</v>
      </c>
      <c r="D20" s="63">
        <v>12</v>
      </c>
      <c r="E20" s="113">
        <v>29.68</v>
      </c>
      <c r="F20" s="67">
        <v>356.16</v>
      </c>
      <c r="G20" s="63" t="s">
        <v>22</v>
      </c>
    </row>
    <row r="21" spans="1:7">
      <c r="A21" s="62">
        <v>43592</v>
      </c>
      <c r="B21" s="63" t="s">
        <v>74</v>
      </c>
      <c r="C21" s="63" t="s">
        <v>21</v>
      </c>
      <c r="D21" s="63">
        <v>26</v>
      </c>
      <c r="E21" s="113">
        <v>29.66</v>
      </c>
      <c r="F21" s="67">
        <v>771.16</v>
      </c>
      <c r="G21" s="63" t="s">
        <v>22</v>
      </c>
    </row>
    <row r="22" spans="1:7">
      <c r="A22" s="62">
        <v>43592</v>
      </c>
      <c r="B22" s="63" t="s">
        <v>75</v>
      </c>
      <c r="C22" s="63" t="s">
        <v>21</v>
      </c>
      <c r="D22" s="63">
        <v>19</v>
      </c>
      <c r="E22" s="113">
        <v>29.69</v>
      </c>
      <c r="F22" s="67">
        <v>564.11</v>
      </c>
      <c r="G22" s="63" t="s">
        <v>22</v>
      </c>
    </row>
    <row r="23" spans="1:7">
      <c r="A23" s="62">
        <v>43592</v>
      </c>
      <c r="B23" s="63" t="s">
        <v>76</v>
      </c>
      <c r="C23" s="63" t="s">
        <v>21</v>
      </c>
      <c r="D23" s="63">
        <v>24</v>
      </c>
      <c r="E23" s="113">
        <v>29.62</v>
      </c>
      <c r="F23" s="67">
        <v>710.88</v>
      </c>
      <c r="G23" s="63" t="s">
        <v>22</v>
      </c>
    </row>
    <row r="24" spans="1:7">
      <c r="A24" s="62">
        <v>43592</v>
      </c>
      <c r="B24" s="63" t="s">
        <v>77</v>
      </c>
      <c r="C24" s="63" t="s">
        <v>21</v>
      </c>
      <c r="D24" s="63">
        <v>24</v>
      </c>
      <c r="E24" s="113">
        <v>29.81</v>
      </c>
      <c r="F24" s="67">
        <v>715.44</v>
      </c>
      <c r="G24" s="63" t="s">
        <v>22</v>
      </c>
    </row>
    <row r="25" spans="1:7">
      <c r="A25" s="62">
        <v>43592</v>
      </c>
      <c r="B25" s="63" t="s">
        <v>78</v>
      </c>
      <c r="C25" s="63" t="s">
        <v>21</v>
      </c>
      <c r="D25" s="63">
        <v>24</v>
      </c>
      <c r="E25" s="113">
        <v>29.86</v>
      </c>
      <c r="F25" s="67">
        <v>716.64</v>
      </c>
      <c r="G25" s="63" t="s">
        <v>22</v>
      </c>
    </row>
    <row r="26" spans="1:7">
      <c r="A26" s="62">
        <v>43592</v>
      </c>
      <c r="B26" s="63" t="s">
        <v>79</v>
      </c>
      <c r="C26" s="63" t="s">
        <v>21</v>
      </c>
      <c r="D26" s="63">
        <v>14</v>
      </c>
      <c r="E26" s="113">
        <v>29.9</v>
      </c>
      <c r="F26" s="67">
        <v>418.6</v>
      </c>
      <c r="G26" s="63" t="s">
        <v>22</v>
      </c>
    </row>
    <row r="27" spans="1:7">
      <c r="A27" s="62">
        <v>43592</v>
      </c>
      <c r="B27" s="63" t="s">
        <v>80</v>
      </c>
      <c r="C27" s="63" t="s">
        <v>21</v>
      </c>
      <c r="D27" s="63">
        <v>24</v>
      </c>
      <c r="E27" s="113">
        <v>29.79</v>
      </c>
      <c r="F27" s="67">
        <v>714.96</v>
      </c>
      <c r="G27" s="63" t="s">
        <v>22</v>
      </c>
    </row>
    <row r="28" spans="1:7">
      <c r="A28" s="62">
        <v>43592</v>
      </c>
      <c r="B28" s="63" t="s">
        <v>81</v>
      </c>
      <c r="C28" s="63" t="s">
        <v>21</v>
      </c>
      <c r="D28" s="63">
        <v>25</v>
      </c>
      <c r="E28" s="113">
        <v>29.84</v>
      </c>
      <c r="F28" s="67">
        <v>746</v>
      </c>
      <c r="G28" s="63" t="s">
        <v>22</v>
      </c>
    </row>
    <row r="29" spans="1:7">
      <c r="A29" s="62">
        <v>43592</v>
      </c>
      <c r="B29" s="63" t="s">
        <v>82</v>
      </c>
      <c r="C29" s="63" t="s">
        <v>21</v>
      </c>
      <c r="D29" s="63">
        <v>21</v>
      </c>
      <c r="E29" s="113">
        <v>29.89</v>
      </c>
      <c r="F29" s="67">
        <v>627.69000000000005</v>
      </c>
      <c r="G29" s="63" t="s">
        <v>22</v>
      </c>
    </row>
    <row r="30" spans="1:7">
      <c r="A30" s="62">
        <v>43592</v>
      </c>
      <c r="B30" s="63" t="s">
        <v>83</v>
      </c>
      <c r="C30" s="63" t="s">
        <v>21</v>
      </c>
      <c r="D30" s="63">
        <v>5</v>
      </c>
      <c r="E30" s="113">
        <v>29.8</v>
      </c>
      <c r="F30" s="67">
        <v>149</v>
      </c>
      <c r="G30" s="63" t="s">
        <v>22</v>
      </c>
    </row>
    <row r="31" spans="1:7">
      <c r="A31" s="62">
        <v>43592</v>
      </c>
      <c r="B31" s="63" t="s">
        <v>84</v>
      </c>
      <c r="C31" s="63" t="s">
        <v>21</v>
      </c>
      <c r="D31" s="63">
        <v>15</v>
      </c>
      <c r="E31" s="113">
        <v>29.79</v>
      </c>
      <c r="F31" s="67">
        <v>446.85</v>
      </c>
      <c r="G31" s="63" t="s">
        <v>22</v>
      </c>
    </row>
    <row r="32" spans="1:7">
      <c r="A32" s="62">
        <v>43592</v>
      </c>
      <c r="B32" s="63" t="s">
        <v>85</v>
      </c>
      <c r="C32" s="63" t="s">
        <v>21</v>
      </c>
      <c r="D32" s="63">
        <v>26</v>
      </c>
      <c r="E32" s="113">
        <v>29.77</v>
      </c>
      <c r="F32" s="67">
        <v>774.02</v>
      </c>
      <c r="G32" s="63" t="s">
        <v>22</v>
      </c>
    </row>
    <row r="33" spans="1:7">
      <c r="A33" s="62">
        <v>43592</v>
      </c>
      <c r="B33" s="63" t="s">
        <v>86</v>
      </c>
      <c r="C33" s="63" t="s">
        <v>21</v>
      </c>
      <c r="D33" s="63">
        <v>16</v>
      </c>
      <c r="E33" s="113">
        <v>29.75</v>
      </c>
      <c r="F33" s="67">
        <v>476</v>
      </c>
      <c r="G33" s="63" t="s">
        <v>22</v>
      </c>
    </row>
    <row r="34" spans="1:7">
      <c r="A34" s="62">
        <v>43592</v>
      </c>
      <c r="B34" s="63" t="s">
        <v>87</v>
      </c>
      <c r="C34" s="63" t="s">
        <v>21</v>
      </c>
      <c r="D34" s="63">
        <v>50</v>
      </c>
      <c r="E34" s="113">
        <v>29.7</v>
      </c>
      <c r="F34" s="67">
        <v>1485</v>
      </c>
      <c r="G34" s="63" t="s">
        <v>22</v>
      </c>
    </row>
    <row r="35" spans="1:7">
      <c r="A35" s="62">
        <v>43592</v>
      </c>
      <c r="B35" s="63" t="s">
        <v>88</v>
      </c>
      <c r="C35" s="63" t="s">
        <v>21</v>
      </c>
      <c r="D35" s="63">
        <v>29</v>
      </c>
      <c r="E35" s="113">
        <v>29.78</v>
      </c>
      <c r="F35" s="67">
        <v>863.62</v>
      </c>
      <c r="G35" s="63" t="s">
        <v>22</v>
      </c>
    </row>
    <row r="36" spans="1:7">
      <c r="A36" s="62">
        <v>43592</v>
      </c>
      <c r="B36" s="63" t="s">
        <v>89</v>
      </c>
      <c r="C36" s="63" t="s">
        <v>21</v>
      </c>
      <c r="D36" s="63">
        <v>19</v>
      </c>
      <c r="E36" s="113">
        <v>29.95</v>
      </c>
      <c r="F36" s="67">
        <v>569.04999999999995</v>
      </c>
      <c r="G36" s="63" t="s">
        <v>22</v>
      </c>
    </row>
    <row r="37" spans="1:7">
      <c r="A37" s="62">
        <v>43592</v>
      </c>
      <c r="B37" s="63" t="s">
        <v>90</v>
      </c>
      <c r="C37" s="63" t="s">
        <v>21</v>
      </c>
      <c r="D37" s="63">
        <v>43</v>
      </c>
      <c r="E37" s="113">
        <v>29.96</v>
      </c>
      <c r="F37" s="67">
        <v>1288.28</v>
      </c>
      <c r="G37" s="63" t="s">
        <v>22</v>
      </c>
    </row>
    <row r="38" spans="1:7">
      <c r="A38" s="62">
        <v>43592</v>
      </c>
      <c r="B38" s="63" t="s">
        <v>91</v>
      </c>
      <c r="C38" s="63" t="s">
        <v>21</v>
      </c>
      <c r="D38" s="63">
        <v>9</v>
      </c>
      <c r="E38" s="113">
        <v>29.85</v>
      </c>
      <c r="F38" s="67">
        <v>268.64999999999998</v>
      </c>
      <c r="G38" s="63" t="s">
        <v>22</v>
      </c>
    </row>
    <row r="39" spans="1:7">
      <c r="A39" s="62">
        <v>43592</v>
      </c>
      <c r="B39" s="63" t="s">
        <v>92</v>
      </c>
      <c r="C39" s="63" t="s">
        <v>21</v>
      </c>
      <c r="D39" s="63">
        <v>29</v>
      </c>
      <c r="E39" s="113">
        <v>29.84</v>
      </c>
      <c r="F39" s="67">
        <v>865.36</v>
      </c>
      <c r="G39" s="63" t="s">
        <v>22</v>
      </c>
    </row>
    <row r="40" spans="1:7">
      <c r="A40" s="62">
        <v>43592</v>
      </c>
      <c r="B40" s="63" t="s">
        <v>93</v>
      </c>
      <c r="C40" s="63" t="s">
        <v>21</v>
      </c>
      <c r="D40" s="63">
        <v>23</v>
      </c>
      <c r="E40" s="113">
        <v>29.92</v>
      </c>
      <c r="F40" s="67">
        <v>688.16</v>
      </c>
      <c r="G40" s="63" t="s">
        <v>22</v>
      </c>
    </row>
    <row r="41" spans="1:7">
      <c r="A41" s="62">
        <v>43592</v>
      </c>
      <c r="B41" s="63" t="s">
        <v>94</v>
      </c>
      <c r="C41" s="63" t="s">
        <v>21</v>
      </c>
      <c r="D41" s="63">
        <v>26</v>
      </c>
      <c r="E41" s="113">
        <v>29.91</v>
      </c>
      <c r="F41" s="67">
        <v>777.66</v>
      </c>
      <c r="G41" s="63" t="s">
        <v>22</v>
      </c>
    </row>
    <row r="42" spans="1:7">
      <c r="A42" s="62">
        <v>43592</v>
      </c>
      <c r="B42" s="63" t="s">
        <v>95</v>
      </c>
      <c r="C42" s="63" t="s">
        <v>21</v>
      </c>
      <c r="D42" s="63">
        <v>21</v>
      </c>
      <c r="E42" s="113">
        <v>29.93</v>
      </c>
      <c r="F42" s="67">
        <v>628.53</v>
      </c>
      <c r="G42" s="63" t="s">
        <v>22</v>
      </c>
    </row>
    <row r="43" spans="1:7">
      <c r="A43" s="62">
        <v>43592</v>
      </c>
      <c r="B43" s="63" t="s">
        <v>96</v>
      </c>
      <c r="C43" s="63" t="s">
        <v>21</v>
      </c>
      <c r="D43" s="63">
        <v>27</v>
      </c>
      <c r="E43" s="113">
        <v>29.91</v>
      </c>
      <c r="F43" s="67">
        <v>807.57</v>
      </c>
      <c r="G43" s="63" t="s">
        <v>22</v>
      </c>
    </row>
    <row r="44" spans="1:7">
      <c r="A44" s="62">
        <v>43592</v>
      </c>
      <c r="B44" s="63" t="s">
        <v>97</v>
      </c>
      <c r="C44" s="63" t="s">
        <v>21</v>
      </c>
      <c r="D44" s="63">
        <v>1</v>
      </c>
      <c r="E44" s="113">
        <v>29.79</v>
      </c>
      <c r="F44" s="67">
        <v>29.79</v>
      </c>
      <c r="G44" s="63" t="s">
        <v>22</v>
      </c>
    </row>
    <row r="45" spans="1:7">
      <c r="A45" s="62">
        <v>43592</v>
      </c>
      <c r="B45" s="63" t="s">
        <v>98</v>
      </c>
      <c r="C45" s="63" t="s">
        <v>21</v>
      </c>
      <c r="D45" s="63">
        <v>38</v>
      </c>
      <c r="E45" s="113">
        <v>29.85</v>
      </c>
      <c r="F45" s="67">
        <v>1134.3</v>
      </c>
      <c r="G45" s="63" t="s">
        <v>22</v>
      </c>
    </row>
    <row r="46" spans="1:7">
      <c r="A46" s="62">
        <v>43592</v>
      </c>
      <c r="B46" s="63" t="s">
        <v>99</v>
      </c>
      <c r="C46" s="63" t="s">
        <v>21</v>
      </c>
      <c r="D46" s="63">
        <v>30</v>
      </c>
      <c r="E46" s="113">
        <v>29.87</v>
      </c>
      <c r="F46" s="67">
        <v>896.1</v>
      </c>
      <c r="G46" s="63" t="s">
        <v>22</v>
      </c>
    </row>
    <row r="47" spans="1:7">
      <c r="A47" s="62">
        <v>43592</v>
      </c>
      <c r="B47" s="63" t="s">
        <v>100</v>
      </c>
      <c r="C47" s="63" t="s">
        <v>21</v>
      </c>
      <c r="D47" s="63">
        <v>1</v>
      </c>
      <c r="E47" s="113">
        <v>29.89</v>
      </c>
      <c r="F47" s="67">
        <v>29.89</v>
      </c>
      <c r="G47" s="63" t="s">
        <v>22</v>
      </c>
    </row>
    <row r="48" spans="1:7">
      <c r="A48" s="62">
        <v>43592</v>
      </c>
      <c r="B48" s="63" t="s">
        <v>101</v>
      </c>
      <c r="C48" s="63" t="s">
        <v>21</v>
      </c>
      <c r="D48" s="63">
        <v>39</v>
      </c>
      <c r="E48" s="113">
        <v>29.89</v>
      </c>
      <c r="F48" s="67">
        <v>1165.71</v>
      </c>
      <c r="G48" s="63" t="s">
        <v>22</v>
      </c>
    </row>
    <row r="49" spans="1:7">
      <c r="A49" s="62">
        <v>43592</v>
      </c>
      <c r="B49" s="63" t="s">
        <v>102</v>
      </c>
      <c r="C49" s="63" t="s">
        <v>21</v>
      </c>
      <c r="D49" s="63">
        <v>31</v>
      </c>
      <c r="E49" s="113">
        <v>29.74</v>
      </c>
      <c r="F49" s="67">
        <v>921.94</v>
      </c>
      <c r="G49" s="63" t="s">
        <v>22</v>
      </c>
    </row>
    <row r="50" spans="1:7">
      <c r="A50" s="62">
        <v>43592</v>
      </c>
      <c r="B50" s="63" t="s">
        <v>103</v>
      </c>
      <c r="C50" s="63" t="s">
        <v>21</v>
      </c>
      <c r="D50" s="63">
        <v>1</v>
      </c>
      <c r="E50" s="113">
        <v>29.61</v>
      </c>
      <c r="F50" s="67">
        <v>29.61</v>
      </c>
      <c r="G50" s="63" t="s">
        <v>22</v>
      </c>
    </row>
    <row r="51" spans="1:7">
      <c r="A51" s="62">
        <v>43592</v>
      </c>
      <c r="B51" s="63" t="s">
        <v>104</v>
      </c>
      <c r="C51" s="63" t="s">
        <v>21</v>
      </c>
      <c r="D51" s="63">
        <v>35</v>
      </c>
      <c r="E51" s="113">
        <v>29.66</v>
      </c>
      <c r="F51" s="67">
        <v>1038.0999999999999</v>
      </c>
      <c r="G51" s="63" t="s">
        <v>22</v>
      </c>
    </row>
    <row r="52" spans="1:7">
      <c r="A52" s="62">
        <v>43592</v>
      </c>
      <c r="B52" s="63" t="s">
        <v>105</v>
      </c>
      <c r="C52" s="63" t="s">
        <v>21</v>
      </c>
      <c r="D52" s="63">
        <v>14</v>
      </c>
      <c r="E52" s="113">
        <v>29.73</v>
      </c>
      <c r="F52" s="67">
        <v>416.22</v>
      </c>
      <c r="G52" s="63" t="s">
        <v>22</v>
      </c>
    </row>
    <row r="53" spans="1:7">
      <c r="A53" s="62">
        <v>43592</v>
      </c>
      <c r="B53" s="63" t="s">
        <v>106</v>
      </c>
      <c r="C53" s="63" t="s">
        <v>21</v>
      </c>
      <c r="D53" s="63">
        <v>4</v>
      </c>
      <c r="E53" s="113">
        <v>29.72</v>
      </c>
      <c r="F53" s="67">
        <v>118.88</v>
      </c>
      <c r="G53" s="63" t="s">
        <v>22</v>
      </c>
    </row>
    <row r="54" spans="1:7">
      <c r="A54" s="62">
        <v>43592</v>
      </c>
      <c r="B54" s="63" t="s">
        <v>107</v>
      </c>
      <c r="C54" s="63" t="s">
        <v>21</v>
      </c>
      <c r="D54" s="63">
        <v>30</v>
      </c>
      <c r="E54" s="113">
        <v>29.65</v>
      </c>
      <c r="F54" s="67">
        <v>889.5</v>
      </c>
      <c r="G54" s="63" t="s">
        <v>22</v>
      </c>
    </row>
    <row r="55" spans="1:7">
      <c r="A55" s="62">
        <v>43592</v>
      </c>
      <c r="B55" s="63" t="s">
        <v>108</v>
      </c>
      <c r="C55" s="63" t="s">
        <v>21</v>
      </c>
      <c r="D55" s="63">
        <v>18</v>
      </c>
      <c r="E55" s="113">
        <v>29.72</v>
      </c>
      <c r="F55" s="67">
        <v>534.96</v>
      </c>
      <c r="G55" s="63" t="s">
        <v>22</v>
      </c>
    </row>
    <row r="56" spans="1:7">
      <c r="A56" s="62">
        <v>43592</v>
      </c>
      <c r="B56" s="63" t="s">
        <v>109</v>
      </c>
      <c r="C56" s="63" t="s">
        <v>21</v>
      </c>
      <c r="D56" s="63">
        <v>19</v>
      </c>
      <c r="E56" s="113">
        <v>29.61</v>
      </c>
      <c r="F56" s="67">
        <v>562.59</v>
      </c>
      <c r="G56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54"/>
  <sheetViews>
    <sheetView zoomScaleNormal="100" workbookViewId="0">
      <selection activeCell="J45" sqref="J45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43593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114" t="s">
        <v>16</v>
      </c>
      <c r="F8" s="38" t="s">
        <v>17</v>
      </c>
      <c r="G8" s="38" t="s">
        <v>18</v>
      </c>
    </row>
    <row r="9" spans="1:7">
      <c r="A9" s="53">
        <v>43593</v>
      </c>
      <c r="B9" s="49" t="s">
        <v>111</v>
      </c>
      <c r="C9" s="50" t="s">
        <v>21</v>
      </c>
      <c r="D9" s="52">
        <v>50</v>
      </c>
      <c r="E9" s="112">
        <v>30.78</v>
      </c>
      <c r="F9" s="66">
        <v>1539</v>
      </c>
      <c r="G9" s="51" t="s">
        <v>22</v>
      </c>
    </row>
    <row r="10" spans="1:7">
      <c r="A10" s="62">
        <v>43593</v>
      </c>
      <c r="B10" s="63" t="s">
        <v>112</v>
      </c>
      <c r="C10" s="63" t="s">
        <v>21</v>
      </c>
      <c r="D10" s="63">
        <v>26</v>
      </c>
      <c r="E10" s="113">
        <v>30.42</v>
      </c>
      <c r="F10" s="67">
        <v>790.92</v>
      </c>
      <c r="G10" s="63" t="s">
        <v>22</v>
      </c>
    </row>
    <row r="11" spans="1:7">
      <c r="A11" s="62">
        <v>43593</v>
      </c>
      <c r="B11" s="63" t="s">
        <v>113</v>
      </c>
      <c r="C11" s="63" t="s">
        <v>21</v>
      </c>
      <c r="D11" s="63">
        <v>32</v>
      </c>
      <c r="E11" s="113">
        <v>29.92</v>
      </c>
      <c r="F11" s="67">
        <v>957.44</v>
      </c>
      <c r="G11" s="63" t="s">
        <v>22</v>
      </c>
    </row>
    <row r="12" spans="1:7">
      <c r="A12" s="62">
        <v>43593</v>
      </c>
      <c r="B12" s="63" t="s">
        <v>114</v>
      </c>
      <c r="C12" s="63" t="s">
        <v>21</v>
      </c>
      <c r="D12" s="63">
        <v>100</v>
      </c>
      <c r="E12" s="113">
        <v>29.85</v>
      </c>
      <c r="F12" s="67">
        <v>2985</v>
      </c>
      <c r="G12" s="63" t="s">
        <v>22</v>
      </c>
    </row>
    <row r="13" spans="1:7">
      <c r="A13" s="62">
        <v>43593</v>
      </c>
      <c r="B13" s="63" t="s">
        <v>115</v>
      </c>
      <c r="C13" s="63" t="s">
        <v>21</v>
      </c>
      <c r="D13" s="63">
        <v>29</v>
      </c>
      <c r="E13" s="113">
        <v>29.89</v>
      </c>
      <c r="F13" s="67">
        <v>866.81</v>
      </c>
      <c r="G13" s="63" t="s">
        <v>22</v>
      </c>
    </row>
    <row r="14" spans="1:7">
      <c r="A14" s="62">
        <v>43593</v>
      </c>
      <c r="B14" s="63" t="s">
        <v>116</v>
      </c>
      <c r="C14" s="63" t="s">
        <v>21</v>
      </c>
      <c r="D14" s="63">
        <v>21</v>
      </c>
      <c r="E14" s="113">
        <v>29.69</v>
      </c>
      <c r="F14" s="67">
        <v>623.49</v>
      </c>
      <c r="G14" s="63" t="s">
        <v>22</v>
      </c>
    </row>
    <row r="15" spans="1:7">
      <c r="A15" s="62">
        <v>43593</v>
      </c>
      <c r="B15" s="63" t="s">
        <v>117</v>
      </c>
      <c r="C15" s="63" t="s">
        <v>21</v>
      </c>
      <c r="D15" s="63">
        <v>17</v>
      </c>
      <c r="E15" s="113">
        <v>30.21</v>
      </c>
      <c r="F15" s="67">
        <v>513.57000000000005</v>
      </c>
      <c r="G15" s="63" t="s">
        <v>22</v>
      </c>
    </row>
    <row r="16" spans="1:7">
      <c r="A16" s="62">
        <v>43593</v>
      </c>
      <c r="B16" s="63" t="s">
        <v>118</v>
      </c>
      <c r="C16" s="63" t="s">
        <v>21</v>
      </c>
      <c r="D16" s="63">
        <v>4</v>
      </c>
      <c r="E16" s="113">
        <v>30.2</v>
      </c>
      <c r="F16" s="67">
        <v>120.8</v>
      </c>
      <c r="G16" s="63" t="s">
        <v>22</v>
      </c>
    </row>
    <row r="17" spans="1:7">
      <c r="A17" s="62">
        <v>43593</v>
      </c>
      <c r="B17" s="63" t="s">
        <v>119</v>
      </c>
      <c r="C17" s="63" t="s">
        <v>21</v>
      </c>
      <c r="D17" s="63">
        <v>19</v>
      </c>
      <c r="E17" s="113">
        <v>30.17</v>
      </c>
      <c r="F17" s="67">
        <v>573.23</v>
      </c>
      <c r="G17" s="63" t="s">
        <v>22</v>
      </c>
    </row>
    <row r="18" spans="1:7">
      <c r="A18" s="62">
        <v>43593</v>
      </c>
      <c r="B18" s="63" t="s">
        <v>120</v>
      </c>
      <c r="C18" s="63" t="s">
        <v>21</v>
      </c>
      <c r="D18" s="63">
        <v>22</v>
      </c>
      <c r="E18" s="113">
        <v>29.97</v>
      </c>
      <c r="F18" s="67">
        <v>659.34</v>
      </c>
      <c r="G18" s="63" t="s">
        <v>22</v>
      </c>
    </row>
    <row r="19" spans="1:7">
      <c r="A19" s="62">
        <v>43593</v>
      </c>
      <c r="B19" s="63" t="s">
        <v>121</v>
      </c>
      <c r="C19" s="63" t="s">
        <v>21</v>
      </c>
      <c r="D19" s="63">
        <v>17</v>
      </c>
      <c r="E19" s="113">
        <v>29.83</v>
      </c>
      <c r="F19" s="67">
        <v>507.11</v>
      </c>
      <c r="G19" s="63" t="s">
        <v>22</v>
      </c>
    </row>
    <row r="20" spans="1:7">
      <c r="A20" s="62">
        <v>43593</v>
      </c>
      <c r="B20" s="63" t="s">
        <v>122</v>
      </c>
      <c r="C20" s="63" t="s">
        <v>21</v>
      </c>
      <c r="D20" s="63">
        <v>29</v>
      </c>
      <c r="E20" s="113">
        <v>29.95</v>
      </c>
      <c r="F20" s="67">
        <v>868.55</v>
      </c>
      <c r="G20" s="63" t="s">
        <v>22</v>
      </c>
    </row>
    <row r="21" spans="1:7">
      <c r="A21" s="62">
        <v>43593</v>
      </c>
      <c r="B21" s="63" t="s">
        <v>123</v>
      </c>
      <c r="C21" s="63" t="s">
        <v>21</v>
      </c>
      <c r="D21" s="63">
        <v>1</v>
      </c>
      <c r="E21" s="113">
        <v>30.05</v>
      </c>
      <c r="F21" s="67">
        <v>30.05</v>
      </c>
      <c r="G21" s="63" t="s">
        <v>22</v>
      </c>
    </row>
    <row r="22" spans="1:7">
      <c r="A22" s="62">
        <v>43593</v>
      </c>
      <c r="B22" s="63" t="s">
        <v>124</v>
      </c>
      <c r="C22" s="63" t="s">
        <v>21</v>
      </c>
      <c r="D22" s="63">
        <v>15</v>
      </c>
      <c r="E22" s="113">
        <v>30.02</v>
      </c>
      <c r="F22" s="67">
        <v>450.3</v>
      </c>
      <c r="G22" s="63" t="s">
        <v>22</v>
      </c>
    </row>
    <row r="23" spans="1:7">
      <c r="A23" s="62">
        <v>43593</v>
      </c>
      <c r="B23" s="63" t="s">
        <v>125</v>
      </c>
      <c r="C23" s="63" t="s">
        <v>21</v>
      </c>
      <c r="D23" s="63">
        <v>19</v>
      </c>
      <c r="E23" s="113">
        <v>30.17</v>
      </c>
      <c r="F23" s="67">
        <v>573.23</v>
      </c>
      <c r="G23" s="63" t="s">
        <v>22</v>
      </c>
    </row>
    <row r="24" spans="1:7">
      <c r="A24" s="62">
        <v>43593</v>
      </c>
      <c r="B24" s="63" t="s">
        <v>126</v>
      </c>
      <c r="C24" s="63" t="s">
        <v>21</v>
      </c>
      <c r="D24" s="63">
        <v>19</v>
      </c>
      <c r="E24" s="113">
        <v>30.08</v>
      </c>
      <c r="F24" s="67">
        <v>571.52</v>
      </c>
      <c r="G24" s="63" t="s">
        <v>22</v>
      </c>
    </row>
    <row r="25" spans="1:7">
      <c r="A25" s="62">
        <v>43593</v>
      </c>
      <c r="B25" s="63" t="s">
        <v>127</v>
      </c>
      <c r="C25" s="63" t="s">
        <v>21</v>
      </c>
      <c r="D25" s="63">
        <v>18</v>
      </c>
      <c r="E25" s="113">
        <v>30.04</v>
      </c>
      <c r="F25" s="67">
        <v>540.72</v>
      </c>
      <c r="G25" s="63" t="s">
        <v>22</v>
      </c>
    </row>
    <row r="26" spans="1:7">
      <c r="A26" s="62">
        <v>43593</v>
      </c>
      <c r="B26" s="63" t="s">
        <v>128</v>
      </c>
      <c r="C26" s="63" t="s">
        <v>21</v>
      </c>
      <c r="D26" s="63">
        <v>16</v>
      </c>
      <c r="E26" s="113">
        <v>30.11</v>
      </c>
      <c r="F26" s="67">
        <v>481.76</v>
      </c>
      <c r="G26" s="63" t="s">
        <v>22</v>
      </c>
    </row>
    <row r="27" spans="1:7">
      <c r="A27" s="62">
        <v>43593</v>
      </c>
      <c r="B27" s="63" t="s">
        <v>129</v>
      </c>
      <c r="C27" s="63" t="s">
        <v>21</v>
      </c>
      <c r="D27" s="63">
        <v>2</v>
      </c>
      <c r="E27" s="113">
        <v>30.11</v>
      </c>
      <c r="F27" s="67">
        <v>60.22</v>
      </c>
      <c r="G27" s="63" t="s">
        <v>22</v>
      </c>
    </row>
    <row r="28" spans="1:7">
      <c r="A28" s="62">
        <v>43593</v>
      </c>
      <c r="B28" s="63" t="s">
        <v>130</v>
      </c>
      <c r="C28" s="63" t="s">
        <v>21</v>
      </c>
      <c r="D28" s="63">
        <v>18</v>
      </c>
      <c r="E28" s="113">
        <v>30.17</v>
      </c>
      <c r="F28" s="67">
        <v>543.05999999999995</v>
      </c>
      <c r="G28" s="63" t="s">
        <v>22</v>
      </c>
    </row>
    <row r="29" spans="1:7">
      <c r="A29" s="62">
        <v>43593</v>
      </c>
      <c r="B29" s="63" t="s">
        <v>131</v>
      </c>
      <c r="C29" s="63" t="s">
        <v>21</v>
      </c>
      <c r="D29" s="63">
        <v>50</v>
      </c>
      <c r="E29" s="113">
        <v>30.04</v>
      </c>
      <c r="F29" s="67">
        <v>1502</v>
      </c>
      <c r="G29" s="63" t="s">
        <v>22</v>
      </c>
    </row>
    <row r="30" spans="1:7">
      <c r="A30" s="62">
        <v>43593</v>
      </c>
      <c r="B30" s="63" t="s">
        <v>132</v>
      </c>
      <c r="C30" s="63" t="s">
        <v>21</v>
      </c>
      <c r="D30" s="63">
        <v>47</v>
      </c>
      <c r="E30" s="113">
        <v>29.94</v>
      </c>
      <c r="F30" s="67">
        <v>1407.18</v>
      </c>
      <c r="G30" s="63" t="s">
        <v>22</v>
      </c>
    </row>
    <row r="31" spans="1:7">
      <c r="A31" s="62">
        <v>43593</v>
      </c>
      <c r="B31" s="63" t="s">
        <v>133</v>
      </c>
      <c r="C31" s="63" t="s">
        <v>21</v>
      </c>
      <c r="D31" s="63">
        <v>35</v>
      </c>
      <c r="E31" s="113">
        <v>29.96</v>
      </c>
      <c r="F31" s="67">
        <v>1048.5999999999999</v>
      </c>
      <c r="G31" s="63" t="s">
        <v>22</v>
      </c>
    </row>
    <row r="32" spans="1:7">
      <c r="A32" s="62">
        <v>43593</v>
      </c>
      <c r="B32" s="63" t="s">
        <v>134</v>
      </c>
      <c r="C32" s="63" t="s">
        <v>21</v>
      </c>
      <c r="D32" s="63">
        <v>47</v>
      </c>
      <c r="E32" s="113">
        <v>30.15</v>
      </c>
      <c r="F32" s="67">
        <v>1417.05</v>
      </c>
      <c r="G32" s="63" t="s">
        <v>22</v>
      </c>
    </row>
    <row r="33" spans="1:7">
      <c r="A33" s="62">
        <v>43593</v>
      </c>
      <c r="B33" s="63" t="s">
        <v>135</v>
      </c>
      <c r="C33" s="63" t="s">
        <v>21</v>
      </c>
      <c r="D33" s="63">
        <v>17</v>
      </c>
      <c r="E33" s="113">
        <v>30.01</v>
      </c>
      <c r="F33" s="67">
        <v>510.17</v>
      </c>
      <c r="G33" s="63" t="s">
        <v>22</v>
      </c>
    </row>
    <row r="34" spans="1:7">
      <c r="A34" s="62">
        <v>43593</v>
      </c>
      <c r="B34" s="63" t="s">
        <v>136</v>
      </c>
      <c r="C34" s="63" t="s">
        <v>21</v>
      </c>
      <c r="D34" s="63">
        <v>11</v>
      </c>
      <c r="E34" s="113">
        <v>30.05</v>
      </c>
      <c r="F34" s="67">
        <v>330.55</v>
      </c>
      <c r="G34" s="63" t="s">
        <v>22</v>
      </c>
    </row>
    <row r="35" spans="1:7">
      <c r="A35" s="62">
        <v>43593</v>
      </c>
      <c r="B35" s="63" t="s">
        <v>137</v>
      </c>
      <c r="C35" s="63" t="s">
        <v>21</v>
      </c>
      <c r="D35" s="63">
        <v>11</v>
      </c>
      <c r="E35" s="113">
        <v>30.02</v>
      </c>
      <c r="F35" s="67">
        <v>330.22</v>
      </c>
      <c r="G35" s="63" t="s">
        <v>22</v>
      </c>
    </row>
    <row r="36" spans="1:7">
      <c r="A36" s="62">
        <v>43593</v>
      </c>
      <c r="B36" s="63" t="s">
        <v>138</v>
      </c>
      <c r="C36" s="63" t="s">
        <v>21</v>
      </c>
      <c r="D36" s="63">
        <v>21</v>
      </c>
      <c r="E36" s="113">
        <v>30</v>
      </c>
      <c r="F36" s="67">
        <v>630</v>
      </c>
      <c r="G36" s="63" t="s">
        <v>22</v>
      </c>
    </row>
    <row r="37" spans="1:7">
      <c r="A37" s="62">
        <v>43593</v>
      </c>
      <c r="B37" s="63" t="s">
        <v>139</v>
      </c>
      <c r="C37" s="63" t="s">
        <v>21</v>
      </c>
      <c r="D37" s="63">
        <v>16</v>
      </c>
      <c r="E37" s="113">
        <v>29.94</v>
      </c>
      <c r="F37" s="67">
        <v>479.04</v>
      </c>
      <c r="G37" s="63" t="s">
        <v>22</v>
      </c>
    </row>
    <row r="38" spans="1:7">
      <c r="A38" s="62">
        <v>43593</v>
      </c>
      <c r="B38" s="63" t="s">
        <v>140</v>
      </c>
      <c r="C38" s="63" t="s">
        <v>21</v>
      </c>
      <c r="D38" s="63">
        <v>18</v>
      </c>
      <c r="E38" s="113">
        <v>29.77</v>
      </c>
      <c r="F38" s="67">
        <v>535.86</v>
      </c>
      <c r="G38" s="63" t="s">
        <v>22</v>
      </c>
    </row>
    <row r="39" spans="1:7">
      <c r="A39" s="62">
        <v>43593</v>
      </c>
      <c r="B39" s="63" t="s">
        <v>141</v>
      </c>
      <c r="C39" s="63" t="s">
        <v>21</v>
      </c>
      <c r="D39" s="63">
        <v>13</v>
      </c>
      <c r="E39" s="113">
        <v>29.77</v>
      </c>
      <c r="F39" s="67">
        <v>387.01</v>
      </c>
      <c r="G39" s="63" t="s">
        <v>22</v>
      </c>
    </row>
    <row r="40" spans="1:7">
      <c r="A40" s="62">
        <v>43593</v>
      </c>
      <c r="B40" s="63" t="s">
        <v>142</v>
      </c>
      <c r="C40" s="63" t="s">
        <v>21</v>
      </c>
      <c r="D40" s="63">
        <v>16</v>
      </c>
      <c r="E40" s="113">
        <v>29.66</v>
      </c>
      <c r="F40" s="67">
        <v>474.56</v>
      </c>
      <c r="G40" s="63" t="s">
        <v>22</v>
      </c>
    </row>
    <row r="41" spans="1:7">
      <c r="A41" s="62">
        <v>43593</v>
      </c>
      <c r="B41" s="63" t="s">
        <v>143</v>
      </c>
      <c r="C41" s="63" t="s">
        <v>21</v>
      </c>
      <c r="D41" s="63">
        <v>32</v>
      </c>
      <c r="E41" s="113">
        <v>29.6</v>
      </c>
      <c r="F41" s="67">
        <v>947.2</v>
      </c>
      <c r="G41" s="63" t="s">
        <v>22</v>
      </c>
    </row>
    <row r="42" spans="1:7">
      <c r="A42" s="62">
        <v>43593</v>
      </c>
      <c r="B42" s="63" t="s">
        <v>144</v>
      </c>
      <c r="C42" s="63" t="s">
        <v>21</v>
      </c>
      <c r="D42" s="63">
        <v>1</v>
      </c>
      <c r="E42" s="113">
        <v>29.53</v>
      </c>
      <c r="F42" s="67">
        <v>29.53</v>
      </c>
      <c r="G42" s="63" t="s">
        <v>22</v>
      </c>
    </row>
    <row r="43" spans="1:7">
      <c r="A43" s="62">
        <v>43593</v>
      </c>
      <c r="B43" s="63" t="s">
        <v>145</v>
      </c>
      <c r="C43" s="63" t="s">
        <v>21</v>
      </c>
      <c r="D43" s="63">
        <v>29</v>
      </c>
      <c r="E43" s="113">
        <v>29.59</v>
      </c>
      <c r="F43" s="67">
        <v>858.11</v>
      </c>
      <c r="G43" s="63" t="s">
        <v>22</v>
      </c>
    </row>
    <row r="44" spans="1:7">
      <c r="A44" s="62">
        <v>43593</v>
      </c>
      <c r="B44" s="63" t="s">
        <v>146</v>
      </c>
      <c r="C44" s="63" t="s">
        <v>21</v>
      </c>
      <c r="D44" s="63">
        <v>4</v>
      </c>
      <c r="E44" s="113">
        <v>29.6</v>
      </c>
      <c r="F44" s="67">
        <v>118.4</v>
      </c>
      <c r="G44" s="63" t="s">
        <v>22</v>
      </c>
    </row>
    <row r="45" spans="1:7">
      <c r="A45" s="62">
        <v>43593</v>
      </c>
      <c r="B45" s="63" t="s">
        <v>147</v>
      </c>
      <c r="C45" s="63" t="s">
        <v>21</v>
      </c>
      <c r="D45" s="63">
        <v>17</v>
      </c>
      <c r="E45" s="113">
        <v>29.57</v>
      </c>
      <c r="F45" s="67">
        <v>502.69</v>
      </c>
      <c r="G45" s="63" t="s">
        <v>22</v>
      </c>
    </row>
    <row r="46" spans="1:7">
      <c r="A46" s="62">
        <v>43593</v>
      </c>
      <c r="B46" s="63" t="s">
        <v>148</v>
      </c>
      <c r="C46" s="63" t="s">
        <v>21</v>
      </c>
      <c r="D46" s="63">
        <v>47</v>
      </c>
      <c r="E46" s="113">
        <v>29.6</v>
      </c>
      <c r="F46" s="67">
        <v>1391.2</v>
      </c>
      <c r="G46" s="63" t="s">
        <v>22</v>
      </c>
    </row>
    <row r="47" spans="1:7">
      <c r="A47" s="62">
        <v>43593</v>
      </c>
      <c r="B47" s="63" t="s">
        <v>149</v>
      </c>
      <c r="C47" s="63" t="s">
        <v>21</v>
      </c>
      <c r="D47" s="63">
        <v>5</v>
      </c>
      <c r="E47" s="113">
        <v>29.63</v>
      </c>
      <c r="F47" s="67">
        <v>148.15</v>
      </c>
      <c r="G47" s="63" t="s">
        <v>22</v>
      </c>
    </row>
    <row r="48" spans="1:7">
      <c r="A48" s="62">
        <v>43593</v>
      </c>
      <c r="B48" s="63" t="s">
        <v>150</v>
      </c>
      <c r="C48" s="63" t="s">
        <v>21</v>
      </c>
      <c r="D48" s="63">
        <v>2</v>
      </c>
      <c r="E48" s="113">
        <v>29.54</v>
      </c>
      <c r="F48" s="67">
        <v>59.08</v>
      </c>
      <c r="G48" s="63" t="s">
        <v>22</v>
      </c>
    </row>
    <row r="49" spans="1:7">
      <c r="A49" s="62">
        <v>43593</v>
      </c>
      <c r="B49" s="63" t="s">
        <v>151</v>
      </c>
      <c r="C49" s="63" t="s">
        <v>21</v>
      </c>
      <c r="D49" s="63">
        <v>10</v>
      </c>
      <c r="E49" s="113">
        <v>29.55</v>
      </c>
      <c r="F49" s="67">
        <v>295.5</v>
      </c>
      <c r="G49" s="63" t="s">
        <v>22</v>
      </c>
    </row>
    <row r="50" spans="1:7">
      <c r="A50" s="62">
        <v>43593</v>
      </c>
      <c r="B50" s="63" t="s">
        <v>152</v>
      </c>
      <c r="C50" s="63" t="s">
        <v>21</v>
      </c>
      <c r="D50" s="63">
        <v>5</v>
      </c>
      <c r="E50" s="113">
        <v>29.54</v>
      </c>
      <c r="F50" s="67">
        <v>147.69999999999999</v>
      </c>
      <c r="G50" s="63" t="s">
        <v>22</v>
      </c>
    </row>
    <row r="51" spans="1:7">
      <c r="A51" s="62">
        <v>43593</v>
      </c>
      <c r="B51" s="63" t="s">
        <v>153</v>
      </c>
      <c r="C51" s="63" t="s">
        <v>21</v>
      </c>
      <c r="D51" s="63">
        <v>16</v>
      </c>
      <c r="E51" s="113">
        <v>29.52</v>
      </c>
      <c r="F51" s="67">
        <v>472.32</v>
      </c>
      <c r="G51" s="63" t="s">
        <v>22</v>
      </c>
    </row>
    <row r="52" spans="1:7">
      <c r="A52" s="62">
        <v>43593</v>
      </c>
      <c r="B52" s="63" t="s">
        <v>154</v>
      </c>
      <c r="C52" s="63" t="s">
        <v>21</v>
      </c>
      <c r="D52" s="63">
        <v>23</v>
      </c>
      <c r="E52" s="113">
        <v>29.45</v>
      </c>
      <c r="F52" s="67">
        <v>677.35</v>
      </c>
      <c r="G52" s="63" t="s">
        <v>22</v>
      </c>
    </row>
    <row r="53" spans="1:7">
      <c r="A53" s="62">
        <v>43593</v>
      </c>
      <c r="B53" s="63" t="s">
        <v>155</v>
      </c>
      <c r="C53" s="63" t="s">
        <v>21</v>
      </c>
      <c r="D53" s="63">
        <v>6</v>
      </c>
      <c r="E53" s="113">
        <v>29.49</v>
      </c>
      <c r="F53" s="67">
        <v>176.94</v>
      </c>
      <c r="G53" s="63" t="s">
        <v>22</v>
      </c>
    </row>
    <row r="54" spans="1:7">
      <c r="A54" s="62">
        <v>43593</v>
      </c>
      <c r="B54" s="63" t="s">
        <v>156</v>
      </c>
      <c r="C54" s="63" t="s">
        <v>21</v>
      </c>
      <c r="D54" s="63">
        <v>27</v>
      </c>
      <c r="E54" s="113">
        <v>29.48</v>
      </c>
      <c r="F54" s="67">
        <v>795.96</v>
      </c>
      <c r="G54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45"/>
  <sheetViews>
    <sheetView zoomScaleNormal="100" workbookViewId="0">
      <selection activeCell="K33" sqref="K33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43594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43594</v>
      </c>
      <c r="B9" s="49" t="s">
        <v>158</v>
      </c>
      <c r="C9" s="50" t="s">
        <v>21</v>
      </c>
      <c r="D9" s="52">
        <v>50</v>
      </c>
      <c r="E9" s="112">
        <v>29.01</v>
      </c>
      <c r="F9" s="66">
        <v>1450.5</v>
      </c>
      <c r="G9" s="51" t="s">
        <v>22</v>
      </c>
    </row>
    <row r="10" spans="1:7">
      <c r="A10" s="62">
        <v>43594</v>
      </c>
      <c r="B10" s="63" t="s">
        <v>159</v>
      </c>
      <c r="C10" s="63" t="s">
        <v>21</v>
      </c>
      <c r="D10" s="63">
        <v>50</v>
      </c>
      <c r="E10" s="113">
        <v>29.01</v>
      </c>
      <c r="F10" s="67">
        <v>1450.5</v>
      </c>
      <c r="G10" s="63" t="s">
        <v>22</v>
      </c>
    </row>
    <row r="11" spans="1:7">
      <c r="A11" s="62">
        <v>43594</v>
      </c>
      <c r="B11" s="63" t="s">
        <v>160</v>
      </c>
      <c r="C11" s="63" t="s">
        <v>21</v>
      </c>
      <c r="D11" s="63">
        <v>40</v>
      </c>
      <c r="E11" s="113">
        <v>29.06</v>
      </c>
      <c r="F11" s="67">
        <v>1162.4000000000001</v>
      </c>
      <c r="G11" s="63" t="s">
        <v>22</v>
      </c>
    </row>
    <row r="12" spans="1:7">
      <c r="A12" s="62">
        <v>43594</v>
      </c>
      <c r="B12" s="63" t="s">
        <v>161</v>
      </c>
      <c r="C12" s="63" t="s">
        <v>21</v>
      </c>
      <c r="D12" s="63">
        <v>25</v>
      </c>
      <c r="E12" s="113">
        <v>29.01</v>
      </c>
      <c r="F12" s="67">
        <v>725.25</v>
      </c>
      <c r="G12" s="63" t="s">
        <v>22</v>
      </c>
    </row>
    <row r="13" spans="1:7">
      <c r="A13" s="62">
        <v>43594</v>
      </c>
      <c r="B13" s="63" t="s">
        <v>162</v>
      </c>
      <c r="C13" s="63" t="s">
        <v>21</v>
      </c>
      <c r="D13" s="63">
        <v>40</v>
      </c>
      <c r="E13" s="113">
        <v>29.12</v>
      </c>
      <c r="F13" s="67">
        <v>1164.8</v>
      </c>
      <c r="G13" s="63" t="s">
        <v>22</v>
      </c>
    </row>
    <row r="14" spans="1:7">
      <c r="A14" s="62">
        <v>43594</v>
      </c>
      <c r="B14" s="63" t="s">
        <v>163</v>
      </c>
      <c r="C14" s="63" t="s">
        <v>21</v>
      </c>
      <c r="D14" s="63">
        <v>3</v>
      </c>
      <c r="E14" s="113">
        <v>28.79</v>
      </c>
      <c r="F14" s="67">
        <v>86.37</v>
      </c>
      <c r="G14" s="63" t="s">
        <v>22</v>
      </c>
    </row>
    <row r="15" spans="1:7">
      <c r="A15" s="62">
        <v>43594</v>
      </c>
      <c r="B15" s="63" t="s">
        <v>164</v>
      </c>
      <c r="C15" s="63" t="s">
        <v>21</v>
      </c>
      <c r="D15" s="63">
        <v>40</v>
      </c>
      <c r="E15" s="113">
        <v>28.66</v>
      </c>
      <c r="F15" s="67">
        <v>1146.4000000000001</v>
      </c>
      <c r="G15" s="63" t="s">
        <v>22</v>
      </c>
    </row>
    <row r="16" spans="1:7">
      <c r="A16" s="62">
        <v>43594</v>
      </c>
      <c r="B16" s="63" t="s">
        <v>165</v>
      </c>
      <c r="C16" s="63" t="s">
        <v>21</v>
      </c>
      <c r="D16" s="63">
        <v>22</v>
      </c>
      <c r="E16" s="113">
        <v>28.61</v>
      </c>
      <c r="F16" s="67">
        <v>629.41999999999996</v>
      </c>
      <c r="G16" s="63" t="s">
        <v>22</v>
      </c>
    </row>
    <row r="17" spans="1:7">
      <c r="A17" s="62">
        <v>43594</v>
      </c>
      <c r="B17" s="63" t="s">
        <v>166</v>
      </c>
      <c r="C17" s="63" t="s">
        <v>21</v>
      </c>
      <c r="D17" s="63">
        <v>5</v>
      </c>
      <c r="E17" s="113">
        <v>28.61</v>
      </c>
      <c r="F17" s="67">
        <v>143.05000000000001</v>
      </c>
      <c r="G17" s="63" t="s">
        <v>22</v>
      </c>
    </row>
    <row r="18" spans="1:7">
      <c r="A18" s="62">
        <v>43594</v>
      </c>
      <c r="B18" s="63" t="s">
        <v>167</v>
      </c>
      <c r="C18" s="63" t="s">
        <v>21</v>
      </c>
      <c r="D18" s="63">
        <v>8</v>
      </c>
      <c r="E18" s="113">
        <v>28.48</v>
      </c>
      <c r="F18" s="67">
        <v>227.84</v>
      </c>
      <c r="G18" s="63" t="s">
        <v>22</v>
      </c>
    </row>
    <row r="19" spans="1:7">
      <c r="A19" s="62">
        <v>43594</v>
      </c>
      <c r="B19" s="63" t="s">
        <v>168</v>
      </c>
      <c r="C19" s="63" t="s">
        <v>21</v>
      </c>
      <c r="D19" s="63">
        <v>8</v>
      </c>
      <c r="E19" s="113">
        <v>28.63</v>
      </c>
      <c r="F19" s="67">
        <v>229.04</v>
      </c>
      <c r="G19" s="63" t="s">
        <v>22</v>
      </c>
    </row>
    <row r="20" spans="1:7">
      <c r="A20" s="62">
        <v>43594</v>
      </c>
      <c r="B20" s="63" t="s">
        <v>169</v>
      </c>
      <c r="C20" s="63" t="s">
        <v>21</v>
      </c>
      <c r="D20" s="63">
        <v>17</v>
      </c>
      <c r="E20" s="113">
        <v>28.63</v>
      </c>
      <c r="F20" s="67">
        <v>486.71</v>
      </c>
      <c r="G20" s="63" t="s">
        <v>22</v>
      </c>
    </row>
    <row r="21" spans="1:7">
      <c r="A21" s="62">
        <v>43594</v>
      </c>
      <c r="B21" s="63" t="s">
        <v>170</v>
      </c>
      <c r="C21" s="63" t="s">
        <v>21</v>
      </c>
      <c r="D21" s="63">
        <v>5</v>
      </c>
      <c r="E21" s="113">
        <v>28.67</v>
      </c>
      <c r="F21" s="67">
        <v>143.35</v>
      </c>
      <c r="G21" s="63" t="s">
        <v>22</v>
      </c>
    </row>
    <row r="22" spans="1:7">
      <c r="A22" s="62">
        <v>43594</v>
      </c>
      <c r="B22" s="63" t="s">
        <v>171</v>
      </c>
      <c r="C22" s="63" t="s">
        <v>21</v>
      </c>
      <c r="D22" s="63">
        <v>6</v>
      </c>
      <c r="E22" s="113">
        <v>28.77</v>
      </c>
      <c r="F22" s="67">
        <v>172.62</v>
      </c>
      <c r="G22" s="63" t="s">
        <v>22</v>
      </c>
    </row>
    <row r="23" spans="1:7">
      <c r="A23" s="62">
        <v>43594</v>
      </c>
      <c r="B23" s="63" t="s">
        <v>172</v>
      </c>
      <c r="C23" s="63" t="s">
        <v>21</v>
      </c>
      <c r="D23" s="63">
        <v>6</v>
      </c>
      <c r="E23" s="113">
        <v>28.81</v>
      </c>
      <c r="F23" s="67">
        <v>172.86</v>
      </c>
      <c r="G23" s="63" t="s">
        <v>22</v>
      </c>
    </row>
    <row r="24" spans="1:7">
      <c r="A24" s="62">
        <v>43594</v>
      </c>
      <c r="B24" s="63" t="s">
        <v>173</v>
      </c>
      <c r="C24" s="63" t="s">
        <v>21</v>
      </c>
      <c r="D24" s="63">
        <v>22</v>
      </c>
      <c r="E24" s="113">
        <v>28.91</v>
      </c>
      <c r="F24" s="67">
        <v>636.02</v>
      </c>
      <c r="G24" s="63" t="s">
        <v>22</v>
      </c>
    </row>
    <row r="25" spans="1:7">
      <c r="A25" s="62">
        <v>43594</v>
      </c>
      <c r="B25" s="63" t="s">
        <v>174</v>
      </c>
      <c r="C25" s="63" t="s">
        <v>21</v>
      </c>
      <c r="D25" s="63">
        <v>40</v>
      </c>
      <c r="E25" s="113">
        <v>28.93</v>
      </c>
      <c r="F25" s="67">
        <v>1157.2</v>
      </c>
      <c r="G25" s="63" t="s">
        <v>22</v>
      </c>
    </row>
    <row r="26" spans="1:7">
      <c r="A26" s="62">
        <v>43594</v>
      </c>
      <c r="B26" s="63" t="s">
        <v>175</v>
      </c>
      <c r="C26" s="63" t="s">
        <v>21</v>
      </c>
      <c r="D26" s="63">
        <v>40</v>
      </c>
      <c r="E26" s="113">
        <v>29</v>
      </c>
      <c r="F26" s="67">
        <v>1160</v>
      </c>
      <c r="G26" s="63" t="s">
        <v>22</v>
      </c>
    </row>
    <row r="27" spans="1:7">
      <c r="A27" s="62">
        <v>43594</v>
      </c>
      <c r="B27" s="63" t="s">
        <v>176</v>
      </c>
      <c r="C27" s="63" t="s">
        <v>21</v>
      </c>
      <c r="D27" s="63">
        <v>40</v>
      </c>
      <c r="E27" s="113">
        <v>28.87</v>
      </c>
      <c r="F27" s="67">
        <v>1154.8</v>
      </c>
      <c r="G27" s="63" t="s">
        <v>22</v>
      </c>
    </row>
    <row r="28" spans="1:7">
      <c r="A28" s="62">
        <v>43594</v>
      </c>
      <c r="B28" s="63" t="s">
        <v>177</v>
      </c>
      <c r="C28" s="63" t="s">
        <v>21</v>
      </c>
      <c r="D28" s="63">
        <v>12</v>
      </c>
      <c r="E28" s="113">
        <v>28.87</v>
      </c>
      <c r="F28" s="67">
        <v>346.44</v>
      </c>
      <c r="G28" s="63" t="s">
        <v>22</v>
      </c>
    </row>
    <row r="29" spans="1:7">
      <c r="A29" s="62">
        <v>43594</v>
      </c>
      <c r="B29" s="63" t="s">
        <v>178</v>
      </c>
      <c r="C29" s="63" t="s">
        <v>21</v>
      </c>
      <c r="D29" s="63">
        <v>45</v>
      </c>
      <c r="E29" s="113">
        <v>28.97</v>
      </c>
      <c r="F29" s="67">
        <v>1303.6500000000001</v>
      </c>
      <c r="G29" s="63" t="s">
        <v>22</v>
      </c>
    </row>
    <row r="30" spans="1:7">
      <c r="A30" s="62">
        <v>43594</v>
      </c>
      <c r="B30" s="63" t="s">
        <v>179</v>
      </c>
      <c r="C30" s="63" t="s">
        <v>21</v>
      </c>
      <c r="D30" s="63">
        <v>29</v>
      </c>
      <c r="E30" s="113">
        <v>28.96</v>
      </c>
      <c r="F30" s="67">
        <v>839.84</v>
      </c>
      <c r="G30" s="63" t="s">
        <v>22</v>
      </c>
    </row>
    <row r="31" spans="1:7">
      <c r="A31" s="62">
        <v>43594</v>
      </c>
      <c r="B31" s="63" t="s">
        <v>180</v>
      </c>
      <c r="C31" s="63" t="s">
        <v>21</v>
      </c>
      <c r="D31" s="63">
        <v>25</v>
      </c>
      <c r="E31" s="113">
        <v>28.93</v>
      </c>
      <c r="F31" s="67">
        <v>723.25</v>
      </c>
      <c r="G31" s="63" t="s">
        <v>22</v>
      </c>
    </row>
    <row r="32" spans="1:7">
      <c r="A32" s="62">
        <v>43594</v>
      </c>
      <c r="B32" s="63" t="s">
        <v>181</v>
      </c>
      <c r="C32" s="63" t="s">
        <v>21</v>
      </c>
      <c r="D32" s="63">
        <v>20</v>
      </c>
      <c r="E32" s="113">
        <v>28.93</v>
      </c>
      <c r="F32" s="67">
        <v>578.6</v>
      </c>
      <c r="G32" s="63" t="s">
        <v>22</v>
      </c>
    </row>
    <row r="33" spans="1:7">
      <c r="A33" s="62">
        <v>43594</v>
      </c>
      <c r="B33" s="63" t="s">
        <v>182</v>
      </c>
      <c r="C33" s="63" t="s">
        <v>21</v>
      </c>
      <c r="D33" s="63">
        <v>1</v>
      </c>
      <c r="E33" s="113">
        <v>28.87</v>
      </c>
      <c r="F33" s="67">
        <v>28.87</v>
      </c>
      <c r="G33" s="63" t="s">
        <v>22</v>
      </c>
    </row>
    <row r="34" spans="1:7">
      <c r="A34" s="62">
        <v>43594</v>
      </c>
      <c r="B34" s="63" t="s">
        <v>183</v>
      </c>
      <c r="C34" s="63" t="s">
        <v>21</v>
      </c>
      <c r="D34" s="63">
        <v>16</v>
      </c>
      <c r="E34" s="113">
        <v>28.87</v>
      </c>
      <c r="F34" s="67">
        <v>461.92</v>
      </c>
      <c r="G34" s="63" t="s">
        <v>22</v>
      </c>
    </row>
    <row r="35" spans="1:7">
      <c r="A35" s="62">
        <v>43594</v>
      </c>
      <c r="B35" s="63" t="s">
        <v>184</v>
      </c>
      <c r="C35" s="63" t="s">
        <v>21</v>
      </c>
      <c r="D35" s="63">
        <v>30</v>
      </c>
      <c r="E35" s="113">
        <v>29</v>
      </c>
      <c r="F35" s="67">
        <v>870</v>
      </c>
      <c r="G35" s="63" t="s">
        <v>22</v>
      </c>
    </row>
    <row r="36" spans="1:7">
      <c r="A36" s="62">
        <v>43594</v>
      </c>
      <c r="B36" s="63" t="s">
        <v>185</v>
      </c>
      <c r="C36" s="63" t="s">
        <v>21</v>
      </c>
      <c r="D36" s="63">
        <v>28</v>
      </c>
      <c r="E36" s="113">
        <v>28.92</v>
      </c>
      <c r="F36" s="67">
        <v>809.76</v>
      </c>
      <c r="G36" s="63" t="s">
        <v>22</v>
      </c>
    </row>
    <row r="37" spans="1:7">
      <c r="A37" s="62">
        <v>43594</v>
      </c>
      <c r="B37" s="63" t="s">
        <v>186</v>
      </c>
      <c r="C37" s="63" t="s">
        <v>21</v>
      </c>
      <c r="D37" s="63">
        <v>34</v>
      </c>
      <c r="E37" s="113">
        <v>28.94</v>
      </c>
      <c r="F37" s="67">
        <v>983.96</v>
      </c>
      <c r="G37" s="63" t="s">
        <v>22</v>
      </c>
    </row>
    <row r="38" spans="1:7">
      <c r="A38" s="62">
        <v>43594</v>
      </c>
      <c r="B38" s="63" t="s">
        <v>187</v>
      </c>
      <c r="C38" s="63" t="s">
        <v>21</v>
      </c>
      <c r="D38" s="63">
        <v>4</v>
      </c>
      <c r="E38" s="113">
        <v>28.98</v>
      </c>
      <c r="F38" s="67">
        <v>115.92</v>
      </c>
      <c r="G38" s="63" t="s">
        <v>22</v>
      </c>
    </row>
    <row r="39" spans="1:7">
      <c r="A39" s="62">
        <v>43594</v>
      </c>
      <c r="B39" s="63" t="s">
        <v>188</v>
      </c>
      <c r="C39" s="63" t="s">
        <v>21</v>
      </c>
      <c r="D39" s="63">
        <v>34</v>
      </c>
      <c r="E39" s="113">
        <v>29.02</v>
      </c>
      <c r="F39" s="67">
        <v>986.68</v>
      </c>
      <c r="G39" s="63" t="s">
        <v>22</v>
      </c>
    </row>
    <row r="40" spans="1:7">
      <c r="A40" s="62">
        <v>43594</v>
      </c>
      <c r="B40" s="63" t="s">
        <v>189</v>
      </c>
      <c r="C40" s="63" t="s">
        <v>21</v>
      </c>
      <c r="D40" s="63">
        <v>10</v>
      </c>
      <c r="E40" s="113">
        <v>28.88</v>
      </c>
      <c r="F40" s="67">
        <v>288.8</v>
      </c>
      <c r="G40" s="63" t="s">
        <v>22</v>
      </c>
    </row>
    <row r="41" spans="1:7">
      <c r="A41" s="62">
        <v>43594</v>
      </c>
      <c r="B41" s="63" t="s">
        <v>190</v>
      </c>
      <c r="C41" s="63" t="s">
        <v>21</v>
      </c>
      <c r="D41" s="63">
        <v>35</v>
      </c>
      <c r="E41" s="113">
        <v>28.85</v>
      </c>
      <c r="F41" s="67">
        <v>1009.75</v>
      </c>
      <c r="G41" s="63" t="s">
        <v>22</v>
      </c>
    </row>
    <row r="42" spans="1:7">
      <c r="A42" s="62">
        <v>43594</v>
      </c>
      <c r="B42" s="63" t="s">
        <v>191</v>
      </c>
      <c r="C42" s="63" t="s">
        <v>21</v>
      </c>
      <c r="D42" s="63">
        <v>43</v>
      </c>
      <c r="E42" s="113">
        <v>28.66</v>
      </c>
      <c r="F42" s="67">
        <v>1232.3800000000001</v>
      </c>
      <c r="G42" s="63" t="s">
        <v>22</v>
      </c>
    </row>
    <row r="43" spans="1:7">
      <c r="A43" s="62">
        <v>43594</v>
      </c>
      <c r="B43" s="63" t="s">
        <v>192</v>
      </c>
      <c r="C43" s="63" t="s">
        <v>21</v>
      </c>
      <c r="D43" s="63">
        <v>45</v>
      </c>
      <c r="E43" s="113">
        <v>28.69</v>
      </c>
      <c r="F43" s="67">
        <v>1291.05</v>
      </c>
      <c r="G43" s="63" t="s">
        <v>22</v>
      </c>
    </row>
    <row r="44" spans="1:7">
      <c r="A44" s="62">
        <v>43594</v>
      </c>
      <c r="B44" s="63" t="s">
        <v>193</v>
      </c>
      <c r="C44" s="63" t="s">
        <v>21</v>
      </c>
      <c r="D44" s="63">
        <v>38</v>
      </c>
      <c r="E44" s="113">
        <v>28.87</v>
      </c>
      <c r="F44" s="67">
        <v>1097.06</v>
      </c>
      <c r="G44" s="63" t="s">
        <v>22</v>
      </c>
    </row>
    <row r="45" spans="1:7">
      <c r="A45" s="62">
        <v>43594</v>
      </c>
      <c r="B45" s="63" t="s">
        <v>194</v>
      </c>
      <c r="C45" s="63" t="s">
        <v>21</v>
      </c>
      <c r="D45" s="63">
        <v>84</v>
      </c>
      <c r="E45" s="113">
        <v>29.07</v>
      </c>
      <c r="F45" s="67">
        <v>2441.88</v>
      </c>
      <c r="G45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499984740745262"/>
  </sheetPr>
  <dimension ref="A1:G63"/>
  <sheetViews>
    <sheetView zoomScaleNormal="100" workbookViewId="0">
      <selection activeCell="M23" sqref="M23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43595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43595</v>
      </c>
      <c r="B9" s="49" t="s">
        <v>196</v>
      </c>
      <c r="C9" s="50" t="s">
        <v>21</v>
      </c>
      <c r="D9" s="52">
        <v>50</v>
      </c>
      <c r="E9" s="112">
        <v>29</v>
      </c>
      <c r="F9" s="66">
        <v>1450</v>
      </c>
      <c r="G9" s="51" t="s">
        <v>22</v>
      </c>
    </row>
    <row r="10" spans="1:7">
      <c r="A10" s="62">
        <v>43595</v>
      </c>
      <c r="B10" s="63" t="s">
        <v>197</v>
      </c>
      <c r="C10" s="63" t="s">
        <v>21</v>
      </c>
      <c r="D10" s="63">
        <v>21</v>
      </c>
      <c r="E10" s="113">
        <v>29.55</v>
      </c>
      <c r="F10" s="67">
        <v>620.54999999999995</v>
      </c>
      <c r="G10" s="63" t="s">
        <v>22</v>
      </c>
    </row>
    <row r="11" spans="1:7">
      <c r="A11" s="62">
        <v>43595</v>
      </c>
      <c r="B11" s="63" t="s">
        <v>198</v>
      </c>
      <c r="C11" s="63" t="s">
        <v>21</v>
      </c>
      <c r="D11" s="63">
        <v>27</v>
      </c>
      <c r="E11" s="113">
        <v>29.4</v>
      </c>
      <c r="F11" s="67">
        <v>793.8</v>
      </c>
      <c r="G11" s="63" t="s">
        <v>22</v>
      </c>
    </row>
    <row r="12" spans="1:7">
      <c r="A12" s="62">
        <v>43595</v>
      </c>
      <c r="B12" s="63" t="s">
        <v>199</v>
      </c>
      <c r="C12" s="63" t="s">
        <v>21</v>
      </c>
      <c r="D12" s="63">
        <v>31</v>
      </c>
      <c r="E12" s="113">
        <v>29.25</v>
      </c>
      <c r="F12" s="67">
        <v>906.75</v>
      </c>
      <c r="G12" s="63" t="s">
        <v>22</v>
      </c>
    </row>
    <row r="13" spans="1:7">
      <c r="A13" s="62">
        <v>43595</v>
      </c>
      <c r="B13" s="63" t="s">
        <v>200</v>
      </c>
      <c r="C13" s="63" t="s">
        <v>21</v>
      </c>
      <c r="D13" s="63">
        <v>24</v>
      </c>
      <c r="E13" s="113">
        <v>29.09</v>
      </c>
      <c r="F13" s="67">
        <v>698.16</v>
      </c>
      <c r="G13" s="63" t="s">
        <v>22</v>
      </c>
    </row>
    <row r="14" spans="1:7">
      <c r="A14" s="62">
        <v>43595</v>
      </c>
      <c r="B14" s="63" t="s">
        <v>201</v>
      </c>
      <c r="C14" s="63" t="s">
        <v>21</v>
      </c>
      <c r="D14" s="63">
        <v>26</v>
      </c>
      <c r="E14" s="113">
        <v>28.96</v>
      </c>
      <c r="F14" s="67">
        <v>752.96</v>
      </c>
      <c r="G14" s="63" t="s">
        <v>22</v>
      </c>
    </row>
    <row r="15" spans="1:7">
      <c r="A15" s="62">
        <v>43595</v>
      </c>
      <c r="B15" s="63" t="s">
        <v>202</v>
      </c>
      <c r="C15" s="63" t="s">
        <v>21</v>
      </c>
      <c r="D15" s="63">
        <v>6</v>
      </c>
      <c r="E15" s="113">
        <v>29.03</v>
      </c>
      <c r="F15" s="67">
        <v>174.18</v>
      </c>
      <c r="G15" s="63" t="s">
        <v>22</v>
      </c>
    </row>
    <row r="16" spans="1:7">
      <c r="A16" s="62">
        <v>43595</v>
      </c>
      <c r="B16" s="63" t="s">
        <v>203</v>
      </c>
      <c r="C16" s="63" t="s">
        <v>21</v>
      </c>
      <c r="D16" s="63">
        <v>28</v>
      </c>
      <c r="E16" s="113">
        <v>29.08</v>
      </c>
      <c r="F16" s="67">
        <v>814.24</v>
      </c>
      <c r="G16" s="63" t="s">
        <v>22</v>
      </c>
    </row>
    <row r="17" spans="1:7">
      <c r="A17" s="62">
        <v>43595</v>
      </c>
      <c r="B17" s="63" t="s">
        <v>204</v>
      </c>
      <c r="C17" s="63" t="s">
        <v>21</v>
      </c>
      <c r="D17" s="63">
        <v>3</v>
      </c>
      <c r="E17" s="113">
        <v>29.17</v>
      </c>
      <c r="F17" s="67">
        <v>87.51</v>
      </c>
      <c r="G17" s="63" t="s">
        <v>22</v>
      </c>
    </row>
    <row r="18" spans="1:7">
      <c r="A18" s="62">
        <v>43595</v>
      </c>
      <c r="B18" s="63" t="s">
        <v>205</v>
      </c>
      <c r="C18" s="63" t="s">
        <v>21</v>
      </c>
      <c r="D18" s="63">
        <v>3</v>
      </c>
      <c r="E18" s="113">
        <v>29.25</v>
      </c>
      <c r="F18" s="67">
        <v>87.75</v>
      </c>
      <c r="G18" s="63" t="s">
        <v>22</v>
      </c>
    </row>
    <row r="19" spans="1:7">
      <c r="A19" s="62">
        <v>43595</v>
      </c>
      <c r="B19" s="63" t="s">
        <v>206</v>
      </c>
      <c r="C19" s="63" t="s">
        <v>21</v>
      </c>
      <c r="D19" s="63">
        <v>8</v>
      </c>
      <c r="E19" s="113">
        <v>29.28</v>
      </c>
      <c r="F19" s="67">
        <v>234.24</v>
      </c>
      <c r="G19" s="63" t="s">
        <v>22</v>
      </c>
    </row>
    <row r="20" spans="1:7">
      <c r="A20" s="62">
        <v>43595</v>
      </c>
      <c r="B20" s="63" t="s">
        <v>207</v>
      </c>
      <c r="C20" s="63" t="s">
        <v>21</v>
      </c>
      <c r="D20" s="63">
        <v>39</v>
      </c>
      <c r="E20" s="113">
        <v>29.24</v>
      </c>
      <c r="F20" s="67">
        <v>1140.3599999999999</v>
      </c>
      <c r="G20" s="63" t="s">
        <v>22</v>
      </c>
    </row>
    <row r="21" spans="1:7">
      <c r="A21" s="62">
        <v>43595</v>
      </c>
      <c r="B21" s="63" t="s">
        <v>208</v>
      </c>
      <c r="C21" s="63" t="s">
        <v>21</v>
      </c>
      <c r="D21" s="63">
        <v>17</v>
      </c>
      <c r="E21" s="113">
        <v>29.25</v>
      </c>
      <c r="F21" s="67">
        <v>497.25</v>
      </c>
      <c r="G21" s="63" t="s">
        <v>22</v>
      </c>
    </row>
    <row r="22" spans="1:7">
      <c r="A22" s="62">
        <v>43595</v>
      </c>
      <c r="B22" s="63" t="s">
        <v>209</v>
      </c>
      <c r="C22" s="63" t="s">
        <v>21</v>
      </c>
      <c r="D22" s="63">
        <v>2</v>
      </c>
      <c r="E22" s="113">
        <v>29.25</v>
      </c>
      <c r="F22" s="67">
        <v>58.5</v>
      </c>
      <c r="G22" s="63" t="s">
        <v>22</v>
      </c>
    </row>
    <row r="23" spans="1:7">
      <c r="A23" s="62">
        <v>43595</v>
      </c>
      <c r="B23" s="63" t="s">
        <v>210</v>
      </c>
      <c r="C23" s="63" t="s">
        <v>21</v>
      </c>
      <c r="D23" s="63">
        <v>4</v>
      </c>
      <c r="E23" s="113">
        <v>29.23</v>
      </c>
      <c r="F23" s="67">
        <v>116.92</v>
      </c>
      <c r="G23" s="63" t="s">
        <v>22</v>
      </c>
    </row>
    <row r="24" spans="1:7">
      <c r="A24" s="62">
        <v>43595</v>
      </c>
      <c r="B24" s="63" t="s">
        <v>211</v>
      </c>
      <c r="C24" s="63" t="s">
        <v>21</v>
      </c>
      <c r="D24" s="63">
        <v>19</v>
      </c>
      <c r="E24" s="113">
        <v>29.21</v>
      </c>
      <c r="F24" s="67">
        <v>554.99</v>
      </c>
      <c r="G24" s="63" t="s">
        <v>22</v>
      </c>
    </row>
    <row r="25" spans="1:7">
      <c r="A25" s="62">
        <v>43595</v>
      </c>
      <c r="B25" s="63" t="s">
        <v>212</v>
      </c>
      <c r="C25" s="63" t="s">
        <v>21</v>
      </c>
      <c r="D25" s="63">
        <v>4</v>
      </c>
      <c r="E25" s="113">
        <v>29.19</v>
      </c>
      <c r="F25" s="67">
        <v>116.76</v>
      </c>
      <c r="G25" s="63" t="s">
        <v>22</v>
      </c>
    </row>
    <row r="26" spans="1:7">
      <c r="A26" s="62">
        <v>43595</v>
      </c>
      <c r="B26" s="63" t="s">
        <v>213</v>
      </c>
      <c r="C26" s="63" t="s">
        <v>21</v>
      </c>
      <c r="D26" s="63">
        <v>29</v>
      </c>
      <c r="E26" s="113">
        <v>29.13</v>
      </c>
      <c r="F26" s="67">
        <v>844.77</v>
      </c>
      <c r="G26" s="63" t="s">
        <v>22</v>
      </c>
    </row>
    <row r="27" spans="1:7">
      <c r="A27" s="62">
        <v>43595</v>
      </c>
      <c r="B27" s="63" t="s">
        <v>214</v>
      </c>
      <c r="C27" s="63" t="s">
        <v>21</v>
      </c>
      <c r="D27" s="63">
        <v>3</v>
      </c>
      <c r="E27" s="113">
        <v>29.21</v>
      </c>
      <c r="F27" s="67">
        <v>87.63</v>
      </c>
      <c r="G27" s="63" t="s">
        <v>22</v>
      </c>
    </row>
    <row r="28" spans="1:7">
      <c r="A28" s="62">
        <v>43595</v>
      </c>
      <c r="B28" s="63" t="s">
        <v>215</v>
      </c>
      <c r="C28" s="63" t="s">
        <v>21</v>
      </c>
      <c r="D28" s="63">
        <v>5</v>
      </c>
      <c r="E28" s="113">
        <v>29.2</v>
      </c>
      <c r="F28" s="67">
        <v>146</v>
      </c>
      <c r="G28" s="63" t="s">
        <v>22</v>
      </c>
    </row>
    <row r="29" spans="1:7">
      <c r="A29" s="62">
        <v>43595</v>
      </c>
      <c r="B29" s="63" t="s">
        <v>216</v>
      </c>
      <c r="C29" s="63" t="s">
        <v>21</v>
      </c>
      <c r="D29" s="63">
        <v>31</v>
      </c>
      <c r="E29" s="113">
        <v>29.14</v>
      </c>
      <c r="F29" s="67">
        <v>903.34</v>
      </c>
      <c r="G29" s="63" t="s">
        <v>22</v>
      </c>
    </row>
    <row r="30" spans="1:7">
      <c r="A30" s="62">
        <v>43595</v>
      </c>
      <c r="B30" s="63" t="s">
        <v>217</v>
      </c>
      <c r="C30" s="63" t="s">
        <v>21</v>
      </c>
      <c r="D30" s="63">
        <v>4</v>
      </c>
      <c r="E30" s="113">
        <v>29.06</v>
      </c>
      <c r="F30" s="67">
        <v>116.24</v>
      </c>
      <c r="G30" s="63" t="s">
        <v>22</v>
      </c>
    </row>
    <row r="31" spans="1:7">
      <c r="A31" s="62">
        <v>43595</v>
      </c>
      <c r="B31" s="63" t="s">
        <v>218</v>
      </c>
      <c r="C31" s="63" t="s">
        <v>21</v>
      </c>
      <c r="D31" s="63">
        <v>23</v>
      </c>
      <c r="E31" s="113">
        <v>29.16</v>
      </c>
      <c r="F31" s="67">
        <v>670.68</v>
      </c>
      <c r="G31" s="63" t="s">
        <v>22</v>
      </c>
    </row>
    <row r="32" spans="1:7">
      <c r="A32" s="62">
        <v>43595</v>
      </c>
      <c r="B32" s="63" t="s">
        <v>219</v>
      </c>
      <c r="C32" s="63" t="s">
        <v>21</v>
      </c>
      <c r="D32" s="63">
        <v>9</v>
      </c>
      <c r="E32" s="113">
        <v>29.17</v>
      </c>
      <c r="F32" s="67">
        <v>262.52999999999997</v>
      </c>
      <c r="G32" s="63" t="s">
        <v>22</v>
      </c>
    </row>
    <row r="33" spans="1:7">
      <c r="A33" s="62">
        <v>43595</v>
      </c>
      <c r="B33" s="63" t="s">
        <v>220</v>
      </c>
      <c r="C33" s="63" t="s">
        <v>21</v>
      </c>
      <c r="D33" s="63">
        <v>31</v>
      </c>
      <c r="E33" s="113">
        <v>29</v>
      </c>
      <c r="F33" s="67">
        <v>899</v>
      </c>
      <c r="G33" s="63" t="s">
        <v>22</v>
      </c>
    </row>
    <row r="34" spans="1:7">
      <c r="A34" s="62">
        <v>43595</v>
      </c>
      <c r="B34" s="63" t="s">
        <v>221</v>
      </c>
      <c r="C34" s="63" t="s">
        <v>21</v>
      </c>
      <c r="D34" s="63">
        <v>19</v>
      </c>
      <c r="E34" s="113">
        <v>29.12</v>
      </c>
      <c r="F34" s="67">
        <v>553.28</v>
      </c>
      <c r="G34" s="63" t="s">
        <v>22</v>
      </c>
    </row>
    <row r="35" spans="1:7">
      <c r="A35" s="62">
        <v>43595</v>
      </c>
      <c r="B35" s="63" t="s">
        <v>222</v>
      </c>
      <c r="C35" s="63" t="s">
        <v>21</v>
      </c>
      <c r="D35" s="63">
        <v>4</v>
      </c>
      <c r="E35" s="113">
        <v>29.16</v>
      </c>
      <c r="F35" s="67">
        <v>116.64</v>
      </c>
      <c r="G35" s="63" t="s">
        <v>22</v>
      </c>
    </row>
    <row r="36" spans="1:7">
      <c r="A36" s="62">
        <v>43595</v>
      </c>
      <c r="B36" s="63" t="s">
        <v>223</v>
      </c>
      <c r="C36" s="63" t="s">
        <v>21</v>
      </c>
      <c r="D36" s="63">
        <v>18</v>
      </c>
      <c r="E36" s="113">
        <v>29.11</v>
      </c>
      <c r="F36" s="67">
        <v>523.98</v>
      </c>
      <c r="G36" s="63" t="s">
        <v>22</v>
      </c>
    </row>
    <row r="37" spans="1:7">
      <c r="A37" s="62">
        <v>43595</v>
      </c>
      <c r="B37" s="63" t="s">
        <v>224</v>
      </c>
      <c r="C37" s="63" t="s">
        <v>21</v>
      </c>
      <c r="D37" s="63">
        <v>19</v>
      </c>
      <c r="E37" s="113">
        <v>29.06</v>
      </c>
      <c r="F37" s="67">
        <v>552.14</v>
      </c>
      <c r="G37" s="63" t="s">
        <v>22</v>
      </c>
    </row>
    <row r="38" spans="1:7">
      <c r="A38" s="62">
        <v>43595</v>
      </c>
      <c r="B38" s="63" t="s">
        <v>225</v>
      </c>
      <c r="C38" s="63" t="s">
        <v>21</v>
      </c>
      <c r="D38" s="63">
        <v>31</v>
      </c>
      <c r="E38" s="113">
        <v>29.06</v>
      </c>
      <c r="F38" s="67">
        <v>900.86</v>
      </c>
      <c r="G38" s="63" t="s">
        <v>22</v>
      </c>
    </row>
    <row r="39" spans="1:7">
      <c r="A39" s="62">
        <v>43595</v>
      </c>
      <c r="B39" s="63" t="s">
        <v>226</v>
      </c>
      <c r="C39" s="63" t="s">
        <v>21</v>
      </c>
      <c r="D39" s="63">
        <v>15</v>
      </c>
      <c r="E39" s="113">
        <v>28.87</v>
      </c>
      <c r="F39" s="67">
        <v>433.05</v>
      </c>
      <c r="G39" s="63" t="s">
        <v>22</v>
      </c>
    </row>
    <row r="40" spans="1:7">
      <c r="A40" s="62">
        <v>43595</v>
      </c>
      <c r="B40" s="63" t="s">
        <v>227</v>
      </c>
      <c r="C40" s="63" t="s">
        <v>21</v>
      </c>
      <c r="D40" s="63">
        <v>8</v>
      </c>
      <c r="E40" s="113">
        <v>28.82</v>
      </c>
      <c r="F40" s="67">
        <v>230.56</v>
      </c>
      <c r="G40" s="63" t="s">
        <v>22</v>
      </c>
    </row>
    <row r="41" spans="1:7">
      <c r="A41" s="62">
        <v>43595</v>
      </c>
      <c r="B41" s="63" t="s">
        <v>228</v>
      </c>
      <c r="C41" s="63" t="s">
        <v>21</v>
      </c>
      <c r="D41" s="63">
        <v>26</v>
      </c>
      <c r="E41" s="113">
        <v>28.75</v>
      </c>
      <c r="F41" s="67">
        <v>747.5</v>
      </c>
      <c r="G41" s="63" t="s">
        <v>22</v>
      </c>
    </row>
    <row r="42" spans="1:7">
      <c r="A42" s="62">
        <v>43595</v>
      </c>
      <c r="B42" s="63" t="s">
        <v>229</v>
      </c>
      <c r="C42" s="63" t="s">
        <v>21</v>
      </c>
      <c r="D42" s="63">
        <v>19</v>
      </c>
      <c r="E42" s="113">
        <v>28.71</v>
      </c>
      <c r="F42" s="67">
        <v>545.49</v>
      </c>
      <c r="G42" s="63" t="s">
        <v>22</v>
      </c>
    </row>
    <row r="43" spans="1:7">
      <c r="A43" s="62">
        <v>43595</v>
      </c>
      <c r="B43" s="63" t="s">
        <v>230</v>
      </c>
      <c r="C43" s="63" t="s">
        <v>21</v>
      </c>
      <c r="D43" s="63">
        <v>1</v>
      </c>
      <c r="E43" s="113">
        <v>28.74</v>
      </c>
      <c r="F43" s="67">
        <v>28.74</v>
      </c>
      <c r="G43" s="63" t="s">
        <v>22</v>
      </c>
    </row>
    <row r="44" spans="1:7">
      <c r="A44" s="62">
        <v>43595</v>
      </c>
      <c r="B44" s="63" t="s">
        <v>231</v>
      </c>
      <c r="C44" s="63" t="s">
        <v>21</v>
      </c>
      <c r="D44" s="63">
        <v>27</v>
      </c>
      <c r="E44" s="113">
        <v>28.79</v>
      </c>
      <c r="F44" s="67">
        <v>777.33</v>
      </c>
      <c r="G44" s="63" t="s">
        <v>22</v>
      </c>
    </row>
    <row r="45" spans="1:7">
      <c r="A45" s="62">
        <v>43595</v>
      </c>
      <c r="B45" s="63" t="s">
        <v>232</v>
      </c>
      <c r="C45" s="63" t="s">
        <v>21</v>
      </c>
      <c r="D45" s="63">
        <v>1</v>
      </c>
      <c r="E45" s="113">
        <v>28.81</v>
      </c>
      <c r="F45" s="67">
        <v>28.81</v>
      </c>
      <c r="G45" s="63" t="s">
        <v>22</v>
      </c>
    </row>
    <row r="46" spans="1:7">
      <c r="A46" s="62">
        <v>43595</v>
      </c>
      <c r="B46" s="63" t="s">
        <v>233</v>
      </c>
      <c r="C46" s="63" t="s">
        <v>21</v>
      </c>
      <c r="D46" s="63">
        <v>11</v>
      </c>
      <c r="E46" s="113">
        <v>28.81</v>
      </c>
      <c r="F46" s="67">
        <v>316.91000000000003</v>
      </c>
      <c r="G46" s="63" t="s">
        <v>22</v>
      </c>
    </row>
    <row r="47" spans="1:7">
      <c r="A47" s="62">
        <v>43595</v>
      </c>
      <c r="B47" s="63" t="s">
        <v>234</v>
      </c>
      <c r="C47" s="63" t="s">
        <v>21</v>
      </c>
      <c r="D47" s="63">
        <v>3</v>
      </c>
      <c r="E47" s="113">
        <v>28.78</v>
      </c>
      <c r="F47" s="67">
        <v>86.34</v>
      </c>
      <c r="G47" s="63" t="s">
        <v>22</v>
      </c>
    </row>
    <row r="48" spans="1:7">
      <c r="A48" s="62">
        <v>43595</v>
      </c>
      <c r="B48" s="63" t="s">
        <v>235</v>
      </c>
      <c r="C48" s="63" t="s">
        <v>21</v>
      </c>
      <c r="D48" s="63">
        <v>12</v>
      </c>
      <c r="E48" s="113">
        <v>28.78</v>
      </c>
      <c r="F48" s="67">
        <v>345.36</v>
      </c>
      <c r="G48" s="63" t="s">
        <v>22</v>
      </c>
    </row>
    <row r="49" spans="1:7">
      <c r="A49" s="62">
        <v>43595</v>
      </c>
      <c r="B49" s="63" t="s">
        <v>236</v>
      </c>
      <c r="C49" s="63" t="s">
        <v>21</v>
      </c>
      <c r="D49" s="63">
        <v>25</v>
      </c>
      <c r="E49" s="113">
        <v>28.79</v>
      </c>
      <c r="F49" s="67">
        <v>719.75</v>
      </c>
      <c r="G49" s="63" t="s">
        <v>22</v>
      </c>
    </row>
    <row r="50" spans="1:7">
      <c r="A50" s="62">
        <v>43595</v>
      </c>
      <c r="B50" s="63" t="s">
        <v>237</v>
      </c>
      <c r="C50" s="63" t="s">
        <v>21</v>
      </c>
      <c r="D50" s="63">
        <v>32</v>
      </c>
      <c r="E50" s="113">
        <v>28.68</v>
      </c>
      <c r="F50" s="67">
        <v>917.76</v>
      </c>
      <c r="G50" s="63" t="s">
        <v>22</v>
      </c>
    </row>
    <row r="51" spans="1:7">
      <c r="A51" s="62">
        <v>43595</v>
      </c>
      <c r="B51" s="63" t="s">
        <v>238</v>
      </c>
      <c r="C51" s="63" t="s">
        <v>21</v>
      </c>
      <c r="D51" s="63">
        <v>34</v>
      </c>
      <c r="E51" s="113">
        <v>28.88</v>
      </c>
      <c r="F51" s="67">
        <v>981.92</v>
      </c>
      <c r="G51" s="63" t="s">
        <v>22</v>
      </c>
    </row>
    <row r="52" spans="1:7">
      <c r="A52" s="62">
        <v>43595</v>
      </c>
      <c r="B52" s="63" t="s">
        <v>239</v>
      </c>
      <c r="C52" s="63" t="s">
        <v>21</v>
      </c>
      <c r="D52" s="63">
        <v>24</v>
      </c>
      <c r="E52" s="113">
        <v>28.92</v>
      </c>
      <c r="F52" s="67">
        <v>694.08</v>
      </c>
      <c r="G52" s="63" t="s">
        <v>22</v>
      </c>
    </row>
    <row r="53" spans="1:7">
      <c r="A53" s="62">
        <v>43595</v>
      </c>
      <c r="B53" s="63" t="s">
        <v>240</v>
      </c>
      <c r="C53" s="63" t="s">
        <v>21</v>
      </c>
      <c r="D53" s="63">
        <v>20</v>
      </c>
      <c r="E53" s="113">
        <v>28.62</v>
      </c>
      <c r="F53" s="67">
        <v>572.4</v>
      </c>
      <c r="G53" s="63" t="s">
        <v>22</v>
      </c>
    </row>
    <row r="54" spans="1:7">
      <c r="A54" s="62">
        <v>43595</v>
      </c>
      <c r="B54" s="63" t="s">
        <v>241</v>
      </c>
      <c r="C54" s="63" t="s">
        <v>21</v>
      </c>
      <c r="D54" s="63">
        <v>4</v>
      </c>
      <c r="E54" s="113">
        <v>28.66</v>
      </c>
      <c r="F54" s="67">
        <v>114.64</v>
      </c>
      <c r="G54" s="63" t="s">
        <v>22</v>
      </c>
    </row>
    <row r="55" spans="1:7">
      <c r="A55" s="62">
        <v>43595</v>
      </c>
      <c r="B55" s="63" t="s">
        <v>242</v>
      </c>
      <c r="C55" s="63" t="s">
        <v>21</v>
      </c>
      <c r="D55" s="63">
        <v>14</v>
      </c>
      <c r="E55" s="113">
        <v>28.58</v>
      </c>
      <c r="F55" s="67">
        <v>400.12</v>
      </c>
      <c r="G55" s="63" t="s">
        <v>22</v>
      </c>
    </row>
    <row r="56" spans="1:7">
      <c r="A56" s="62">
        <v>43595</v>
      </c>
      <c r="B56" s="63" t="s">
        <v>243</v>
      </c>
      <c r="C56" s="63" t="s">
        <v>21</v>
      </c>
      <c r="D56" s="63">
        <v>24</v>
      </c>
      <c r="E56" s="113">
        <v>28.76</v>
      </c>
      <c r="F56" s="67">
        <v>690.24</v>
      </c>
      <c r="G56" s="63" t="s">
        <v>22</v>
      </c>
    </row>
    <row r="57" spans="1:7">
      <c r="A57" s="62">
        <v>43595</v>
      </c>
      <c r="B57" s="63" t="s">
        <v>244</v>
      </c>
      <c r="C57" s="63" t="s">
        <v>21</v>
      </c>
      <c r="D57" s="63">
        <v>11</v>
      </c>
      <c r="E57" s="113">
        <v>28.75</v>
      </c>
      <c r="F57" s="67">
        <v>316.25</v>
      </c>
      <c r="G57" s="63" t="s">
        <v>22</v>
      </c>
    </row>
    <row r="58" spans="1:7">
      <c r="A58" s="62">
        <v>43595</v>
      </c>
      <c r="B58" s="63" t="s">
        <v>245</v>
      </c>
      <c r="C58" s="63" t="s">
        <v>21</v>
      </c>
      <c r="D58" s="63">
        <v>6</v>
      </c>
      <c r="E58" s="113">
        <v>28.75</v>
      </c>
      <c r="F58" s="67">
        <v>172.5</v>
      </c>
      <c r="G58" s="63" t="s">
        <v>22</v>
      </c>
    </row>
    <row r="59" spans="1:7">
      <c r="A59" s="62">
        <v>43595</v>
      </c>
      <c r="B59" s="63" t="s">
        <v>246</v>
      </c>
      <c r="C59" s="63" t="s">
        <v>21</v>
      </c>
      <c r="D59" s="63">
        <v>24</v>
      </c>
      <c r="E59" s="113">
        <v>28.75</v>
      </c>
      <c r="F59" s="67">
        <v>690</v>
      </c>
      <c r="G59" s="63" t="s">
        <v>22</v>
      </c>
    </row>
    <row r="60" spans="1:7">
      <c r="A60" s="62">
        <v>43595</v>
      </c>
      <c r="B60" s="63" t="s">
        <v>247</v>
      </c>
      <c r="C60" s="63" t="s">
        <v>21</v>
      </c>
      <c r="D60" s="63">
        <v>24</v>
      </c>
      <c r="E60" s="113">
        <v>28.73</v>
      </c>
      <c r="F60" s="67">
        <v>689.52</v>
      </c>
      <c r="G60" s="63" t="s">
        <v>22</v>
      </c>
    </row>
    <row r="61" spans="1:7">
      <c r="A61" s="62">
        <v>43595</v>
      </c>
      <c r="B61" s="63" t="s">
        <v>248</v>
      </c>
      <c r="C61" s="63" t="s">
        <v>21</v>
      </c>
      <c r="D61" s="63">
        <v>24</v>
      </c>
      <c r="E61" s="113">
        <v>28.75</v>
      </c>
      <c r="F61" s="67">
        <v>690</v>
      </c>
      <c r="G61" s="63" t="s">
        <v>22</v>
      </c>
    </row>
    <row r="62" spans="1:7">
      <c r="A62" s="62">
        <v>43595</v>
      </c>
      <c r="B62" s="63" t="s">
        <v>249</v>
      </c>
      <c r="C62" s="63" t="s">
        <v>21</v>
      </c>
      <c r="D62" s="63">
        <v>24</v>
      </c>
      <c r="E62" s="113">
        <v>28.81</v>
      </c>
      <c r="F62" s="67">
        <v>691.44</v>
      </c>
      <c r="G62" s="63" t="s">
        <v>22</v>
      </c>
    </row>
    <row r="63" spans="1:7">
      <c r="A63" s="62">
        <v>43595</v>
      </c>
      <c r="B63" s="63" t="s">
        <v>250</v>
      </c>
      <c r="C63" s="63" t="s">
        <v>21</v>
      </c>
      <c r="D63" s="63">
        <v>49</v>
      </c>
      <c r="E63" s="113">
        <v>28.81</v>
      </c>
      <c r="F63" s="67">
        <v>1411.69</v>
      </c>
      <c r="G63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Aggregiert Wöchentlich</vt:lpstr>
      <vt:lpstr>Aggregiert Täglich </vt:lpstr>
      <vt:lpstr>6. Mai 2019</vt:lpstr>
      <vt:lpstr>7. Mai 2019</vt:lpstr>
      <vt:lpstr>8. Mai 2019</vt:lpstr>
      <vt:lpstr>9. Mai 2019</vt:lpstr>
      <vt:lpstr>10. Mai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cp:lastPrinted>2019-05-13T12:41:40Z</cp:lastPrinted>
  <dcterms:created xsi:type="dcterms:W3CDTF">2019-01-04T12:05:30Z</dcterms:created>
  <dcterms:modified xsi:type="dcterms:W3CDTF">2019-05-13T12:43:24Z</dcterms:modified>
</cp:coreProperties>
</file>